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2" activeTab="4"/>
  </bookViews>
  <sheets>
    <sheet name="Вед.струк.Дох" sheetId="1" r:id="rId1"/>
    <sheet name="Функ.струк.Дох" sheetId="2" r:id="rId2"/>
    <sheet name="Вед.струк.Расх " sheetId="3" r:id="rId3"/>
    <sheet name="Функ.струк.Расх" sheetId="4" r:id="rId4"/>
    <sheet name="Глав.админ" sheetId="5" r:id="rId5"/>
  </sheets>
  <definedNames>
    <definedName name="_xlnm.Print_Area" localSheetId="4">'Глав.админ'!$A$1:$H$26</definedName>
  </definedNames>
  <calcPr fullCalcOnLoad="1"/>
</workbook>
</file>

<file path=xl/sharedStrings.xml><?xml version="1.0" encoding="utf-8"?>
<sst xmlns="http://schemas.openxmlformats.org/spreadsheetml/2006/main" count="344" uniqueCount="190">
  <si>
    <t>Наименование кодов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</si>
  <si>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</si>
  <si>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</si>
  <si>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</si>
  <si>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</si>
  <si>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Муниципалитет</t>
  </si>
  <si>
    <t>Общегосударственные расходы</t>
  </si>
  <si>
    <t>900</t>
  </si>
  <si>
    <t>Глава муниципального образования</t>
  </si>
  <si>
    <t>01 03</t>
  </si>
  <si>
    <t>01 02</t>
  </si>
  <si>
    <t xml:space="preserve">01 03 </t>
  </si>
  <si>
    <t>01 04</t>
  </si>
  <si>
    <t xml:space="preserve">01 04 </t>
  </si>
  <si>
    <t xml:space="preserve">900 </t>
  </si>
  <si>
    <t>Центральный аппарат</t>
  </si>
  <si>
    <t>Содержание муниципальных служащих-работников районных комиссий по делам несовершеннолетних и защите их прав</t>
  </si>
  <si>
    <t>Резервные фонды</t>
  </si>
  <si>
    <t>070 00 00</t>
  </si>
  <si>
    <t>Другие общегосударственные вопросы</t>
  </si>
  <si>
    <t>092 00 00</t>
  </si>
  <si>
    <t>Национальная безопасность и правоохранительная деятельность</t>
  </si>
  <si>
    <t>03 09</t>
  </si>
  <si>
    <t>03 10</t>
  </si>
  <si>
    <t>Обеспечение противопожарной безопасности</t>
  </si>
  <si>
    <t>247 00 00</t>
  </si>
  <si>
    <t xml:space="preserve">03 10 </t>
  </si>
  <si>
    <t>Другие вопросы в области национальной безопасности и правоохранительной деятельности</t>
  </si>
  <si>
    <t>03 00</t>
  </si>
  <si>
    <t>01 00</t>
  </si>
  <si>
    <t>Образование</t>
  </si>
  <si>
    <t>07 07</t>
  </si>
  <si>
    <t>08 00</t>
  </si>
  <si>
    <t>08 04</t>
  </si>
  <si>
    <t>Периодическая печать и издательства</t>
  </si>
  <si>
    <t>450 00 00</t>
  </si>
  <si>
    <t>ВЕДОМСТВЕННАЯ СТРУКТУРА РАСХОДОВ</t>
  </si>
  <si>
    <t>бюджета внутригородского муниципального образования Крылатское в городе Москве</t>
  </si>
  <si>
    <t>Центральный аппарат всего:</t>
  </si>
  <si>
    <t>Выполнение других обязательств государств  (взносы в ассоциацию)</t>
  </si>
  <si>
    <t>ВЕДОМСТВЕННАЯ СТРУКТУРА ДОХОДОВ</t>
  </si>
  <si>
    <t>Коды бюджетной классификации</t>
  </si>
  <si>
    <t>ДОХОДЫ</t>
  </si>
  <si>
    <t>000 1 00 00000 00 0000 000</t>
  </si>
  <si>
    <t>Налог на прибыль, доходы</t>
  </si>
  <si>
    <t>000 1 01 00000 00 0000 000</t>
  </si>
  <si>
    <t>Налог на доходы физических лиц</t>
  </si>
  <si>
    <t>000 1 01 02000 01 0000 110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</si>
  <si>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</si>
  <si>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</si>
  <si>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000 1 01 02022 01 0000 110</t>
  </si>
  <si>
    <t>БЕЗВОЗМЕЗДНЫЕ ПОСТУПЛЕНИЯ</t>
  </si>
  <si>
    <t>000 2 00 00000 00 0000 000</t>
  </si>
  <si>
    <t>ВСЕГО ДОХОДОВ</t>
  </si>
  <si>
    <t>Субвенции от других бюджетов бюджетной системы Российской Федерации</t>
  </si>
  <si>
    <t>000 2 02 0000 00 0000 151</t>
  </si>
  <si>
    <t xml:space="preserve">Прочие субвенции бюджетам внутригородских муниципальных образований городов федерального значения Москвы и С-Петербурга (субвенции на передаваемые полномочия) </t>
  </si>
  <si>
    <t>Подготовка населения и организаций к действиям в чрезвычайной ситуации в мирное и военное время (мероприятия по гражданской обороне)</t>
  </si>
  <si>
    <t>Мероприятия по патриотическому воспитанию граждан Российской Федерации</t>
  </si>
  <si>
    <t>03 14</t>
  </si>
  <si>
    <t>(в тыс.руб.)</t>
  </si>
  <si>
    <t>(тыс.руб.)</t>
  </si>
  <si>
    <t>002 07 00</t>
  </si>
  <si>
    <t>501</t>
  </si>
  <si>
    <t>Функционирование высшего должностного лица субъекта Российской Федерации и муниципального образования</t>
  </si>
  <si>
    <t>Депутаты муниципального Собрания внутригородского муниципального  образования</t>
  </si>
  <si>
    <t>002 01 02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</si>
  <si>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</si>
  <si>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Руководитель муниципалитета</t>
  </si>
  <si>
    <t>002 02 10</t>
  </si>
  <si>
    <t>002 02 20</t>
  </si>
  <si>
    <t>Резервные фонды внутригородского муниципального образования</t>
  </si>
  <si>
    <t>Информирование населения муниципального образования о мерах по противопожарной безопасности</t>
  </si>
  <si>
    <t>Обеспечение деятельности подведомственных учреждений (Муниципальное учреждение спортивно-досуговый клуб "Крылатское")</t>
  </si>
  <si>
    <t>502</t>
  </si>
  <si>
    <t>Проведение досуговых мероприятий, конкурсов и фестивалей для жителей муниципального образования</t>
  </si>
  <si>
    <t>ФУНКЦИОНАЛЬНАЯ СТРУКТУРА ДОХОДОВ</t>
  </si>
  <si>
    <t>Штрафы, санкции, возмещение ущерба</t>
  </si>
  <si>
    <t xml:space="preserve">000 1 16 00000 00 0000 140 </t>
  </si>
  <si>
    <t>Прочие неналоговые доходы</t>
  </si>
  <si>
    <t>000 1 17 00000 00 0000 180</t>
  </si>
  <si>
    <t xml:space="preserve">Субвенции бюджетам внутригородских муниципальных образований городов федерального значения Москвы и С-Петербурга на выполнении передаваемых полномочий субъектов РФ </t>
  </si>
  <si>
    <t>000 2 02 03024 03 0000 151</t>
  </si>
  <si>
    <t>ФУНКЦИОНАЛЬНАЯ СТРУКТУРА РАСХОДОВ</t>
  </si>
  <si>
    <t>Раздел</t>
  </si>
  <si>
    <t>Подраздел</t>
  </si>
  <si>
    <t>РАСХОДЫ</t>
  </si>
  <si>
    <t>01</t>
  </si>
  <si>
    <t>02</t>
  </si>
  <si>
    <t>03</t>
  </si>
  <si>
    <t>04</t>
  </si>
  <si>
    <t>12</t>
  </si>
  <si>
    <t>09</t>
  </si>
  <si>
    <t>07</t>
  </si>
  <si>
    <t>Молодежная политика и оздоровление детей</t>
  </si>
  <si>
    <t>08</t>
  </si>
  <si>
    <t>Физическая культура и спорт</t>
  </si>
  <si>
    <t>ПЕРЕЧЕНЬ</t>
  </si>
  <si>
    <t xml:space="preserve"> главных администраторов доходов бюджета внутригородского муниципального образования Крылатское в городе Москве</t>
  </si>
  <si>
    <t>Код главного администратора</t>
  </si>
  <si>
    <t>Наименование главного администратора доходов</t>
  </si>
  <si>
    <t>из них:</t>
  </si>
  <si>
    <t>182 1010202101 0000 110</t>
  </si>
  <si>
    <t>182 1010202201 0000 110</t>
  </si>
  <si>
    <t>Муниципалитет Крылатское внутригородского муниципального образования Крылатское в г. Москве</t>
  </si>
  <si>
    <t>900 1169003003 0000 140</t>
  </si>
  <si>
    <t>900 1170103003 0000 180</t>
  </si>
  <si>
    <t>900 1170503003 0000 180</t>
  </si>
  <si>
    <t>900 2020302403 0001 151</t>
  </si>
  <si>
    <t>900 2020302403 0002 151</t>
  </si>
  <si>
    <t>900 2020302403 0003 151</t>
  </si>
  <si>
    <t>Организация досуговой и социально-воспитательной работы с населением по месту жительства</t>
  </si>
  <si>
    <t>Организация физкультурно-оздоровительной и спортивной работы с населением по месту жительства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</si>
  <si>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</si>
  <si>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000 2 02 03024 03 0001 151</t>
  </si>
  <si>
    <t>000 2 02 03024 03 0002 151</t>
  </si>
  <si>
    <t>000 2 02 03024 03 0003 151</t>
  </si>
  <si>
    <t>000 2 02 03024 03 0004 151</t>
  </si>
  <si>
    <t>209 00 00</t>
  </si>
  <si>
    <t>519 01 00</t>
  </si>
  <si>
    <t>519 01 01</t>
  </si>
  <si>
    <t>519 02 00</t>
  </si>
  <si>
    <t>519 02 01</t>
  </si>
  <si>
    <t>519 04 00</t>
  </si>
  <si>
    <t>519 04 01</t>
  </si>
  <si>
    <t>519 03 10</t>
  </si>
  <si>
    <t>519 03 11</t>
  </si>
  <si>
    <t>519 03 20</t>
  </si>
  <si>
    <t>519 03 21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</si>
  <si>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</si>
  <si>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900 1130303003 0000 130</t>
  </si>
  <si>
    <t>Возмещение сумм, израсходованных незаконно или не по целевому назначению, а также доходов, полученных от использования (в части бюджетов внутригородских муниципальных образований городов федерального значения Москвы и Санкт-Петербурга)</t>
  </si>
  <si>
    <t>900 1163203003 0000 140</t>
  </si>
  <si>
    <t>Прочие поступления от денежных взысканий (штрафов) и иных сумм в возмещении ущерба, зачисляемые в бюджет внутригородского муниципального образования городов федерального значения Москвы и Санкт-Петербурга</t>
  </si>
  <si>
    <t>Невыясненные поступления, зачисляемые в бюджет внутригородского муниципального образования городов федерального значения Москвы и Санкт-Петербурга</t>
  </si>
  <si>
    <t>Возврат остатков субсидий  и субвенций из бюджетов внутригородских муниципальных образований городов федерального значения Москвы и Санкт-Петербурга</t>
  </si>
  <si>
    <t>900 1190300003 0000 151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</si>
  <si>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</si>
  <si>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900 2020100103 0000 151</t>
  </si>
  <si>
    <t xml:space="preserve">Прочие безвозмездные поступления в бюджеты внутригородских муниципальных образований городов федерального значения Москвы и Санкт-Петербурга  </t>
  </si>
  <si>
    <t>900 2070300003 0000 180</t>
  </si>
  <si>
    <t>Субвенции для осуществления передаваемых полномочий города Москвы  на образование и организацию деятельности районных комиссий по делам несовершеннолетних и защите их прав</t>
  </si>
  <si>
    <t>Субвенции для осуществления передаваемых полномочий города Москвы  на содержание муниципальных служащих , осуществляющих организацию досуговой, социально-воспитательной, физкультурно-оздоровительной и спортивной работы с населением по месту жительства</t>
  </si>
  <si>
    <t>Субвенции для осуществления передаваемых полномочий города Москвы  на  организацию досуговой, социально-воспитательной, физкультурно-оздоровительной и спортивной работы с населением по месту жительства</t>
  </si>
  <si>
    <t>Субвенции для осуществления передаваемых полномочий города Москвы  на  организацию опеки и попечительства</t>
  </si>
  <si>
    <t xml:space="preserve">Мероприятия в области здравоохранения, спорта и физической культуры, туризма (организация спортивных мероприятий и соревнований для жителей муниципального образования; приобретение основных средств и материальных запасов для спорта) </t>
  </si>
  <si>
    <t>000 2 02 01001 03 0000 151</t>
  </si>
  <si>
    <t>Субвенции для осуществления передаваемых полномочий города Москвы на образование и организацию деятельности районных комиссий по делам несовершеннолетних и защите их прав</t>
  </si>
  <si>
    <t>Субвенции для осуществления передаваемых полномочий города Москвы на содержание муниципальных служащих, осуществляющих организацию досуговой, социально-воспитательной, физкультурно-оздоровительной и спортивной работы с населением по месту жительству</t>
  </si>
  <si>
    <t>Субвенции для осуществления передаваемых полномочий города Москвы на организацию досуговой, социально-воспитательной, физкультурно-оздоровительной и спортивной работы с населением по месту жительству</t>
  </si>
  <si>
    <t>Субвенции для осуществления передаваемых полномочий города Москвы на организацию опеки и попечительства</t>
  </si>
  <si>
    <t>Другие вопросы в области культуры, кинематографии и средств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</si>
  <si>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</si>
  <si>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900 2020302403 0004 151</t>
  </si>
  <si>
    <t>900 2080300003 0000 180</t>
  </si>
  <si>
    <t xml:space="preserve">Перечисления из бюджетов внутригородских муниципальных образований городов федерального значения Москвы и Санкт-Петербурга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 </t>
  </si>
  <si>
    <t xml:space="preserve">Управление Федеральной налоговой службы России по г. Москве </t>
  </si>
  <si>
    <t>Сумма</t>
  </si>
  <si>
    <t>2011г.</t>
  </si>
  <si>
    <t xml:space="preserve">на 2011 год </t>
  </si>
  <si>
    <t>11 02</t>
  </si>
  <si>
    <t>Массовый спорт</t>
  </si>
  <si>
    <t xml:space="preserve">11 02 </t>
  </si>
  <si>
    <t>Оплата труда и начисления на оплату труда тренеров, работающих на спортивных площадках, муниципальным учреждением</t>
  </si>
  <si>
    <t>01 11</t>
  </si>
  <si>
    <t>01 13</t>
  </si>
  <si>
    <t>Защита населения и территории от чрезвычайных ситуаций природного и техногенного характера, гражданская оборона</t>
  </si>
  <si>
    <t>12 00</t>
  </si>
  <si>
    <t>Средства массовой информации</t>
  </si>
  <si>
    <t>12 02</t>
  </si>
  <si>
    <t>12 04</t>
  </si>
  <si>
    <t>Другие вопросы в области средств массовой информации</t>
  </si>
  <si>
    <t>11</t>
  </si>
  <si>
    <t>13</t>
  </si>
  <si>
    <t xml:space="preserve">Культура и кинематография </t>
  </si>
  <si>
    <t xml:space="preserve">Другие вопросы в области культуры и кинематографии </t>
  </si>
  <si>
    <t>00</t>
  </si>
  <si>
    <t>Содержание муниципальных служащих, осуществляющих переданные полномочия по организации досуговой, социально-воспитательной, физкультурно-оздоровительной и спортивной работы с населением по месту жительства</t>
  </si>
  <si>
    <t>Содержание муниципальных служащих, осуществляющих переданные полномочия по опеке, попечительству и патронажу</t>
  </si>
  <si>
    <t>Защита населения и территории от  чрезвычайных ситуаций природного и техногенного характера, гражданская оборона</t>
  </si>
  <si>
    <t>Организация местных и проведение городских и праздничных мероприятий для жителей муниципального образования</t>
  </si>
  <si>
    <t>Содержание и эксплуатация спортивных площадок</t>
  </si>
  <si>
    <t>Мероприятия в области здравоохранения, спорта и физической культуры, туризма (организация спортивных мероприятий и соревнований для жителей муниципального образования муниципальным учреждением)</t>
  </si>
  <si>
    <t>Периодическая печать и издательства органами местного самоуправления (муниципальная газета)</t>
  </si>
  <si>
    <t xml:space="preserve">Информирование населения о работе органов местного самоуправления </t>
  </si>
  <si>
    <t xml:space="preserve">Приложение 1                                                                                          к проекту решения муниципального Собрания внутригородского муниципального образования Крылатское в городе Москве от 21 декабря 2010г.           № </t>
  </si>
  <si>
    <t xml:space="preserve">Приложение 2                                                                                      к проекту решения муниципального Собрания   внутригородского муниципального образования Крылатское в городе Москве от 21 декабря 2010г.              №  </t>
  </si>
  <si>
    <t xml:space="preserve">Приложение 3                                                                                                        к проекту решения муниципального Собрания                                          внутригородского муниципального образования                                                                                      Крылатское в городе Москве  от 21 декабря 2010г. № </t>
  </si>
  <si>
    <t xml:space="preserve">Приложение 4                                                                                                        к проекту решения муниципального Собрания                                          внутригородского муниципального образования                                                                                      Крылатское в городе Москве от 21 декабря 2010г. № </t>
  </si>
  <si>
    <t xml:space="preserve">Приложение 5                                                                                                                                                                                                                               к проекту решения муниципального Собрания внутригородского муниципального образования Крылатское в городе Москве от 21декабря 2010г. №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</si>
</sst>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_р_."/>
    <numFmt numFmtId="183" formatCode="#,##0.0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181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24" borderId="10" xfId="0" applyFont="1" applyFill="1" applyBorder="1" applyAlignment="1">
      <alignment vertical="center"/>
    </xf>
    <xf numFmtId="49" fontId="5" fillId="24" borderId="10" xfId="0" applyNumberFormat="1" applyFont="1" applyFill="1" applyBorder="1" applyAlignment="1">
      <alignment horizontal="center" vertical="center"/>
    </xf>
    <xf numFmtId="180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0" fillId="0" borderId="0" xfId="0" applyFill="1" applyAlignment="1">
      <alignment/>
    </xf>
    <xf numFmtId="180" fontId="0" fillId="0" borderId="10" xfId="0" applyNumberForma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1" fillId="24" borderId="20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D1" sqref="D1:F3"/>
    </sheetView>
  </sheetViews>
  <sheetFormatPr defaultColWidth="9.140625" defaultRowHeight="12.75"/>
  <cols>
    <col min="1" max="1" width="46.8515625" style="0" customWidth="1"/>
    <col min="2" max="2" width="14.28125" style="0" customWidth="1"/>
    <col min="3" max="3" width="13.00390625" style="0" customWidth="1"/>
    <col min="4" max="4" width="0.13671875" style="0" hidden="1" customWidth="1"/>
    <col min="5" max="5" width="9.140625" style="0" hidden="1" customWidth="1"/>
    <col min="6" max="6" width="37.57421875" style="0" customWidth="1"/>
  </cols>
  <sheetData>
    <row r="1" spans="1:6" ht="12.75">
      <c r="A1" s="105" t="s">
        <v>185</v>
      </c>
      <c r="D1" s="106"/>
      <c r="E1" s="106"/>
      <c r="F1" s="106"/>
    </row>
    <row r="2" spans="1:6" ht="12.75">
      <c r="A2" s="105"/>
      <c r="D2" s="106"/>
      <c r="E2" s="106"/>
      <c r="F2" s="106"/>
    </row>
    <row r="3" spans="1:6" ht="42" customHeight="1">
      <c r="A3" s="105"/>
      <c r="D3" s="106"/>
      <c r="E3" s="106"/>
      <c r="F3" s="106"/>
    </row>
    <row r="5" spans="1:6" ht="18">
      <c r="A5" s="113" t="s">
        <v>40</v>
      </c>
      <c r="B5" s="113"/>
      <c r="C5" s="113"/>
      <c r="D5" s="113"/>
      <c r="E5" s="113"/>
      <c r="F5" s="113"/>
    </row>
    <row r="7" spans="1:6" ht="18">
      <c r="A7" s="113" t="s">
        <v>37</v>
      </c>
      <c r="B7" s="114"/>
      <c r="C7" s="114"/>
      <c r="D7" s="114"/>
      <c r="E7" s="114"/>
      <c r="F7" s="114"/>
    </row>
    <row r="8" spans="1:6" ht="12.75" customHeight="1">
      <c r="A8" s="18"/>
      <c r="B8" s="19"/>
      <c r="C8" s="19"/>
      <c r="D8" s="19"/>
      <c r="E8" s="19"/>
      <c r="F8" s="19"/>
    </row>
    <row r="9" spans="1:6" ht="18" customHeight="1">
      <c r="A9" s="113" t="s">
        <v>159</v>
      </c>
      <c r="B9" s="114"/>
      <c r="C9" s="114"/>
      <c r="D9" s="114"/>
      <c r="E9" s="114"/>
      <c r="F9" s="114"/>
    </row>
    <row r="10" ht="12.75">
      <c r="F10" s="41" t="s">
        <v>60</v>
      </c>
    </row>
    <row r="11" spans="1:6" ht="12.75">
      <c r="A11" s="115" t="s">
        <v>0</v>
      </c>
      <c r="B11" s="88" t="s">
        <v>41</v>
      </c>
      <c r="C11" s="89"/>
      <c r="D11" s="89"/>
      <c r="E11" s="90"/>
      <c r="F11" s="115" t="s">
        <v>157</v>
      </c>
    </row>
    <row r="12" spans="1:6" ht="12.75" customHeight="1">
      <c r="A12" s="87"/>
      <c r="B12" s="91"/>
      <c r="C12" s="84"/>
      <c r="D12" s="84"/>
      <c r="E12" s="85"/>
      <c r="F12" s="87"/>
    </row>
    <row r="13" spans="1:6" s="25" customFormat="1" ht="18">
      <c r="A13" s="24" t="s">
        <v>53</v>
      </c>
      <c r="B13" s="107"/>
      <c r="C13" s="108"/>
      <c r="D13" s="108"/>
      <c r="E13" s="109"/>
      <c r="F13" s="26">
        <f>F14+F20</f>
        <v>38007</v>
      </c>
    </row>
    <row r="14" spans="1:6" s="22" customFormat="1" ht="18.75" customHeight="1">
      <c r="A14" s="33" t="s">
        <v>42</v>
      </c>
      <c r="B14" s="110" t="s">
        <v>43</v>
      </c>
      <c r="C14" s="111"/>
      <c r="D14" s="111"/>
      <c r="E14" s="112"/>
      <c r="F14" s="31">
        <f>F16</f>
        <v>13056.7</v>
      </c>
    </row>
    <row r="15" spans="1:6" ht="12" customHeight="1">
      <c r="A15" s="7"/>
      <c r="B15" s="92"/>
      <c r="C15" s="93"/>
      <c r="D15" s="93"/>
      <c r="E15" s="94"/>
      <c r="F15" s="9"/>
    </row>
    <row r="16" spans="1:6" s="6" customFormat="1" ht="14.25" customHeight="1">
      <c r="A16" s="17" t="s">
        <v>44</v>
      </c>
      <c r="B16" s="95" t="s">
        <v>45</v>
      </c>
      <c r="C16" s="99"/>
      <c r="D16" s="99"/>
      <c r="E16" s="100"/>
      <c r="F16" s="13">
        <f>F17</f>
        <v>13056.7</v>
      </c>
    </row>
    <row r="17" spans="1:6" s="5" customFormat="1" ht="19.5" customHeight="1">
      <c r="A17" s="11" t="s">
        <v>46</v>
      </c>
      <c r="B17" s="95" t="s">
        <v>47</v>
      </c>
      <c r="C17" s="99"/>
      <c r="D17" s="99"/>
      <c r="E17" s="100"/>
      <c r="F17" s="13">
        <f>F18+F19</f>
        <v>13056.7</v>
      </c>
    </row>
    <row r="18" spans="1:6" ht="54" customHeight="1">
      <c r="A18" s="14" t="s">
        <v>49</v>
      </c>
      <c r="B18" s="92" t="s">
        <v>48</v>
      </c>
      <c r="C18" s="98"/>
      <c r="D18" s="98"/>
      <c r="E18" s="101"/>
      <c r="F18" s="9">
        <v>13000</v>
      </c>
    </row>
    <row r="19" spans="1:6" ht="52.5" customHeight="1">
      <c r="A19" s="14" t="s">
        <v>49</v>
      </c>
      <c r="B19" s="92" t="s">
        <v>50</v>
      </c>
      <c r="C19" s="98"/>
      <c r="D19" s="98"/>
      <c r="E19" s="101"/>
      <c r="F19" s="9">
        <v>56.7</v>
      </c>
    </row>
    <row r="20" spans="1:6" ht="19.5" customHeight="1">
      <c r="A20" s="34" t="s">
        <v>51</v>
      </c>
      <c r="B20" s="110" t="s">
        <v>52</v>
      </c>
      <c r="C20" s="111"/>
      <c r="D20" s="111"/>
      <c r="E20" s="112"/>
      <c r="F20" s="31">
        <f>F23+F22</f>
        <v>24950.3</v>
      </c>
    </row>
    <row r="21" spans="1:6" ht="10.5" customHeight="1">
      <c r="A21" s="14"/>
      <c r="B21" s="92"/>
      <c r="C21" s="93"/>
      <c r="D21" s="93"/>
      <c r="E21" s="94"/>
      <c r="F21" s="9"/>
    </row>
    <row r="22" spans="1:6" ht="51.75" customHeight="1">
      <c r="A22" s="14" t="s">
        <v>137</v>
      </c>
      <c r="B22" s="92" t="s">
        <v>146</v>
      </c>
      <c r="C22" s="98"/>
      <c r="D22" s="82"/>
      <c r="E22" s="83"/>
      <c r="F22" s="9">
        <v>0</v>
      </c>
    </row>
    <row r="23" spans="1:6" s="5" customFormat="1" ht="23.25" customHeight="1">
      <c r="A23" s="11" t="s">
        <v>54</v>
      </c>
      <c r="B23" s="95" t="s">
        <v>55</v>
      </c>
      <c r="C23" s="96"/>
      <c r="D23" s="96"/>
      <c r="E23" s="97"/>
      <c r="F23" s="13">
        <f>F24</f>
        <v>24950.3</v>
      </c>
    </row>
    <row r="24" spans="1:6" s="5" customFormat="1" ht="63" customHeight="1">
      <c r="A24" s="11" t="s">
        <v>56</v>
      </c>
      <c r="B24" s="95" t="s">
        <v>82</v>
      </c>
      <c r="C24" s="99"/>
      <c r="D24" s="99"/>
      <c r="E24" s="100"/>
      <c r="F24" s="13">
        <f>F25+F26+F27+F28</f>
        <v>24950.3</v>
      </c>
    </row>
    <row r="25" spans="1:6" s="5" customFormat="1" ht="63" customHeight="1">
      <c r="A25" s="23" t="s">
        <v>147</v>
      </c>
      <c r="B25" s="102" t="s">
        <v>114</v>
      </c>
      <c r="C25" s="103"/>
      <c r="D25" s="103"/>
      <c r="E25" s="104"/>
      <c r="F25" s="10">
        <v>1855</v>
      </c>
    </row>
    <row r="26" spans="1:6" ht="89.25" customHeight="1">
      <c r="A26" s="23" t="s">
        <v>148</v>
      </c>
      <c r="B26" s="102" t="s">
        <v>115</v>
      </c>
      <c r="C26" s="103"/>
      <c r="D26" s="103"/>
      <c r="E26" s="104"/>
      <c r="F26" s="9">
        <v>3670.7</v>
      </c>
    </row>
    <row r="27" spans="1:6" ht="63.75" customHeight="1">
      <c r="A27" s="23" t="s">
        <v>149</v>
      </c>
      <c r="B27" s="102" t="s">
        <v>116</v>
      </c>
      <c r="C27" s="103"/>
      <c r="D27" s="103"/>
      <c r="E27" s="104"/>
      <c r="F27" s="9">
        <v>12853.9</v>
      </c>
    </row>
    <row r="28" spans="1:6" ht="42" customHeight="1">
      <c r="A28" s="23" t="s">
        <v>150</v>
      </c>
      <c r="B28" s="92" t="s">
        <v>117</v>
      </c>
      <c r="C28" s="98"/>
      <c r="D28" s="98"/>
      <c r="E28" s="101"/>
      <c r="F28" s="9">
        <v>6570.7</v>
      </c>
    </row>
    <row r="29" spans="1:5" ht="12.75">
      <c r="A29" s="3"/>
      <c r="B29" s="2"/>
      <c r="C29" s="2"/>
      <c r="D29" s="2"/>
      <c r="E29" s="2"/>
    </row>
    <row r="30" spans="1:5" ht="12.75">
      <c r="A30" s="3"/>
      <c r="B30" s="2"/>
      <c r="C30" s="2"/>
      <c r="D30" s="2"/>
      <c r="E30" s="2"/>
    </row>
    <row r="31" spans="1:5" ht="12.75">
      <c r="A31" s="3"/>
      <c r="B31" s="2"/>
      <c r="C31" s="2"/>
      <c r="D31" s="2"/>
      <c r="E31" s="2"/>
    </row>
    <row r="32" spans="1:5" ht="12.75">
      <c r="A32" s="3"/>
      <c r="B32" s="2"/>
      <c r="C32" s="2"/>
      <c r="D32" s="2"/>
      <c r="E32" s="2"/>
    </row>
    <row r="33" spans="1:5" ht="12.75">
      <c r="A33" s="3"/>
      <c r="B33" s="2"/>
      <c r="C33" s="2"/>
      <c r="D33" s="2"/>
      <c r="E33" s="2"/>
    </row>
    <row r="34" spans="1:5" ht="12.75">
      <c r="A34" s="3"/>
      <c r="B34" s="2"/>
      <c r="C34" s="2"/>
      <c r="D34" s="2"/>
      <c r="E34" s="2"/>
    </row>
    <row r="35" spans="1:5" ht="12.75">
      <c r="A35" s="3"/>
      <c r="B35" s="2"/>
      <c r="C35" s="2"/>
      <c r="D35" s="2"/>
      <c r="E35" s="2"/>
    </row>
    <row r="36" spans="1:5" ht="12.75">
      <c r="A36" s="3"/>
      <c r="B36" s="2"/>
      <c r="C36" s="2"/>
      <c r="D36" s="2"/>
      <c r="E36" s="2"/>
    </row>
    <row r="37" spans="1:5" ht="12.75">
      <c r="A37" s="3"/>
      <c r="B37" s="2"/>
      <c r="C37" s="2"/>
      <c r="D37" s="2"/>
      <c r="E37" s="2"/>
    </row>
    <row r="38" spans="1:5" ht="12.75">
      <c r="A38" s="3"/>
      <c r="B38" s="2"/>
      <c r="C38" s="2"/>
      <c r="D38" s="2"/>
      <c r="E38" s="2"/>
    </row>
    <row r="39" spans="1:5" ht="12.75">
      <c r="A39" s="3"/>
      <c r="B39" s="2"/>
      <c r="C39" s="2"/>
      <c r="D39" s="2"/>
      <c r="E39" s="2"/>
    </row>
    <row r="40" spans="1:5" ht="12.75">
      <c r="A40" s="3"/>
      <c r="B40" s="2"/>
      <c r="C40" s="2"/>
      <c r="D40" s="2"/>
      <c r="E40" s="2"/>
    </row>
    <row r="41" spans="1:5" ht="12.75">
      <c r="A41" s="3"/>
      <c r="B41" s="2"/>
      <c r="C41" s="2"/>
      <c r="D41" s="2"/>
      <c r="E41" s="2"/>
    </row>
    <row r="42" spans="1:5" ht="12.75">
      <c r="A42" s="3"/>
      <c r="B42" s="2"/>
      <c r="C42" s="2"/>
      <c r="D42" s="2"/>
      <c r="E42" s="2"/>
    </row>
    <row r="43" spans="1:5" ht="12.75">
      <c r="A43" s="3"/>
      <c r="B43" s="2"/>
      <c r="C43" s="2"/>
      <c r="D43" s="2"/>
      <c r="E43" s="2"/>
    </row>
    <row r="44" spans="1:5" ht="12.75">
      <c r="A44" s="3"/>
      <c r="B44" s="2"/>
      <c r="C44" s="2"/>
      <c r="D44" s="2"/>
      <c r="E44" s="2"/>
    </row>
    <row r="45" spans="1:5" ht="12.75">
      <c r="A45" s="3"/>
      <c r="B45" s="4"/>
      <c r="C45" s="4"/>
      <c r="D45" s="4"/>
      <c r="E45" s="4"/>
    </row>
    <row r="46" spans="1:5" ht="12.75">
      <c r="A46" s="3"/>
      <c r="B46" s="4"/>
      <c r="C46" s="4"/>
      <c r="D46" s="4"/>
      <c r="E46" s="4"/>
    </row>
    <row r="47" spans="1:5" ht="12.75">
      <c r="A47" s="3"/>
      <c r="B47" s="4"/>
      <c r="C47" s="4"/>
      <c r="D47" s="4"/>
      <c r="E47" s="4"/>
    </row>
    <row r="48" spans="1:5" ht="12.75">
      <c r="A48" s="3"/>
      <c r="B48" s="4"/>
      <c r="C48" s="4"/>
      <c r="D48" s="4"/>
      <c r="E48" s="4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</sheetData>
  <sheetProtection/>
  <mergeCells count="24">
    <mergeCell ref="B19:E19"/>
    <mergeCell ref="B20:E20"/>
    <mergeCell ref="B18:E18"/>
    <mergeCell ref="A5:F5"/>
    <mergeCell ref="A7:F7"/>
    <mergeCell ref="A9:F9"/>
    <mergeCell ref="F11:F12"/>
    <mergeCell ref="B11:E12"/>
    <mergeCell ref="A11:A12"/>
    <mergeCell ref="B14:E14"/>
    <mergeCell ref="B17:E17"/>
    <mergeCell ref="A1:A3"/>
    <mergeCell ref="D1:F3"/>
    <mergeCell ref="B13:E13"/>
    <mergeCell ref="B15:E15"/>
    <mergeCell ref="B16:E16"/>
    <mergeCell ref="B28:E28"/>
    <mergeCell ref="B25:E25"/>
    <mergeCell ref="B26:E26"/>
    <mergeCell ref="B27:E27"/>
    <mergeCell ref="B21:E21"/>
    <mergeCell ref="B23:E23"/>
    <mergeCell ref="B22:C22"/>
    <mergeCell ref="B24:E24"/>
  </mergeCells>
  <printOptions/>
  <pageMargins left="0.62" right="0.2" top="0.35" bottom="0.21" header="0.35" footer="0.1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46.8515625" style="0" customWidth="1"/>
    <col min="2" max="2" width="14.28125" style="0" customWidth="1"/>
    <col min="3" max="3" width="11.140625" style="0" customWidth="1"/>
    <col min="4" max="4" width="0.13671875" style="0" hidden="1" customWidth="1"/>
    <col min="5" max="5" width="9.140625" style="0" hidden="1" customWidth="1"/>
    <col min="6" max="6" width="46.7109375" style="0" customWidth="1"/>
  </cols>
  <sheetData>
    <row r="1" spans="1:7" ht="12.75">
      <c r="A1" s="105" t="s">
        <v>186</v>
      </c>
      <c r="G1" s="50"/>
    </row>
    <row r="2" spans="1:7" ht="12.75">
      <c r="A2" s="105"/>
      <c r="G2" s="50"/>
    </row>
    <row r="3" spans="1:7" ht="45" customHeight="1">
      <c r="A3" s="105"/>
      <c r="G3" s="50"/>
    </row>
    <row r="4" ht="8.25" customHeight="1"/>
    <row r="5" spans="1:6" ht="18">
      <c r="A5" s="113" t="s">
        <v>76</v>
      </c>
      <c r="B5" s="113"/>
      <c r="C5" s="113"/>
      <c r="D5" s="113"/>
      <c r="E5" s="113"/>
      <c r="F5" s="113"/>
    </row>
    <row r="6" ht="7.5" customHeight="1"/>
    <row r="7" spans="1:6" ht="31.5" customHeight="1">
      <c r="A7" s="117" t="s">
        <v>37</v>
      </c>
      <c r="B7" s="118"/>
      <c r="C7" s="118"/>
      <c r="D7" s="118"/>
      <c r="E7" s="118"/>
      <c r="F7" s="118"/>
    </row>
    <row r="8" spans="1:6" ht="8.25" customHeight="1">
      <c r="A8" s="18"/>
      <c r="B8" s="19"/>
      <c r="C8" s="19"/>
      <c r="D8" s="19"/>
      <c r="E8" s="19"/>
      <c r="F8" s="19"/>
    </row>
    <row r="9" spans="1:6" ht="18" customHeight="1">
      <c r="A9" s="117" t="s">
        <v>159</v>
      </c>
      <c r="B9" s="118"/>
      <c r="C9" s="118"/>
      <c r="D9" s="118"/>
      <c r="E9" s="118"/>
      <c r="F9" s="118"/>
    </row>
    <row r="10" ht="20.25" customHeight="1">
      <c r="F10" t="s">
        <v>61</v>
      </c>
    </row>
    <row r="11" spans="1:6" ht="14.25" customHeight="1">
      <c r="A11" s="86" t="s">
        <v>0</v>
      </c>
      <c r="B11" s="86" t="s">
        <v>41</v>
      </c>
      <c r="C11" s="116"/>
      <c r="D11" s="116"/>
      <c r="E11" s="116"/>
      <c r="F11" s="86" t="s">
        <v>158</v>
      </c>
    </row>
    <row r="12" spans="1:6" ht="31.5" customHeight="1">
      <c r="A12" s="116"/>
      <c r="B12" s="116"/>
      <c r="C12" s="116"/>
      <c r="D12" s="116"/>
      <c r="E12" s="116"/>
      <c r="F12" s="116"/>
    </row>
    <row r="13" spans="1:6" s="25" customFormat="1" ht="39.75" customHeight="1">
      <c r="A13" s="24" t="s">
        <v>53</v>
      </c>
      <c r="B13" s="107"/>
      <c r="C13" s="108"/>
      <c r="D13" s="108"/>
      <c r="E13" s="109"/>
      <c r="F13" s="26">
        <f>SUM(F14:F18)</f>
        <v>38007</v>
      </c>
    </row>
    <row r="14" spans="1:6" s="6" customFormat="1" ht="32.25" customHeight="1">
      <c r="A14" s="51" t="s">
        <v>46</v>
      </c>
      <c r="B14" s="102" t="s">
        <v>47</v>
      </c>
      <c r="C14" s="103"/>
      <c r="D14" s="103"/>
      <c r="E14" s="104"/>
      <c r="F14" s="10">
        <v>13056.7</v>
      </c>
    </row>
    <row r="15" spans="1:6" s="6" customFormat="1" ht="28.5" customHeight="1">
      <c r="A15" s="51" t="s">
        <v>77</v>
      </c>
      <c r="B15" s="102" t="s">
        <v>78</v>
      </c>
      <c r="C15" s="98"/>
      <c r="D15" s="48"/>
      <c r="E15" s="49"/>
      <c r="F15" s="10">
        <v>0</v>
      </c>
    </row>
    <row r="16" spans="1:6" s="6" customFormat="1" ht="32.25" customHeight="1">
      <c r="A16" s="51" t="s">
        <v>79</v>
      </c>
      <c r="B16" s="102" t="s">
        <v>80</v>
      </c>
      <c r="C16" s="98"/>
      <c r="D16" s="48"/>
      <c r="E16" s="49"/>
      <c r="F16" s="10">
        <v>0</v>
      </c>
    </row>
    <row r="17" spans="1:6" s="6" customFormat="1" ht="52.5" customHeight="1">
      <c r="A17" s="51" t="s">
        <v>137</v>
      </c>
      <c r="B17" s="102" t="s">
        <v>146</v>
      </c>
      <c r="C17" s="98"/>
      <c r="D17" s="48"/>
      <c r="E17" s="49"/>
      <c r="F17" s="10">
        <v>0</v>
      </c>
    </row>
    <row r="18" spans="1:6" s="6" customFormat="1" ht="56.25" customHeight="1">
      <c r="A18" s="51" t="s">
        <v>81</v>
      </c>
      <c r="B18" s="102" t="s">
        <v>82</v>
      </c>
      <c r="C18" s="103"/>
      <c r="D18" s="103"/>
      <c r="E18" s="104"/>
      <c r="F18" s="10">
        <v>24950.3</v>
      </c>
    </row>
    <row r="19" spans="1:5" ht="12.75">
      <c r="A19" s="3"/>
      <c r="B19" s="2"/>
      <c r="C19" s="2"/>
      <c r="D19" s="2"/>
      <c r="E19" s="2"/>
    </row>
    <row r="20" spans="1:5" ht="12.75">
      <c r="A20" s="3"/>
      <c r="B20" s="2"/>
      <c r="C20" s="2"/>
      <c r="D20" s="2"/>
      <c r="E20" s="2"/>
    </row>
    <row r="21" spans="1:5" ht="12.75">
      <c r="A21" s="3"/>
      <c r="B21" s="2"/>
      <c r="C21" s="2"/>
      <c r="D21" s="2"/>
      <c r="E21" s="2"/>
    </row>
    <row r="22" spans="1:5" ht="12.75">
      <c r="A22" s="3"/>
      <c r="B22" s="2"/>
      <c r="C22" s="2"/>
      <c r="D22" s="2"/>
      <c r="E22" s="2"/>
    </row>
    <row r="23" spans="1:5" ht="12.75">
      <c r="A23" s="3"/>
      <c r="B23" s="2"/>
      <c r="C23" s="2"/>
      <c r="D23" s="2"/>
      <c r="E23" s="2"/>
    </row>
    <row r="24" spans="1:5" ht="12.75">
      <c r="A24" s="3"/>
      <c r="B24" s="2"/>
      <c r="C24" s="2"/>
      <c r="D24" s="2"/>
      <c r="E24" s="2"/>
    </row>
    <row r="25" spans="1:5" ht="12.75">
      <c r="A25" s="3"/>
      <c r="B25" s="2"/>
      <c r="C25" s="2"/>
      <c r="D25" s="2"/>
      <c r="E25" s="2"/>
    </row>
    <row r="26" spans="1:5" ht="12.75">
      <c r="A26" s="3"/>
      <c r="B26" s="2"/>
      <c r="C26" s="2"/>
      <c r="D26" s="2"/>
      <c r="E26" s="2"/>
    </row>
    <row r="27" spans="1:5" ht="12.75">
      <c r="A27" s="3"/>
      <c r="B27" s="2"/>
      <c r="C27" s="2"/>
      <c r="D27" s="2"/>
      <c r="E27" s="2"/>
    </row>
    <row r="28" spans="1:5" ht="12.75">
      <c r="A28" s="3"/>
      <c r="B28" s="2"/>
      <c r="C28" s="2"/>
      <c r="D28" s="2"/>
      <c r="E28" s="2"/>
    </row>
    <row r="29" spans="1:5" ht="12.75">
      <c r="A29" s="3"/>
      <c r="B29" s="2"/>
      <c r="C29" s="2"/>
      <c r="D29" s="2"/>
      <c r="E29" s="2"/>
    </row>
    <row r="30" spans="1:5" ht="12.75">
      <c r="A30" s="3"/>
      <c r="B30" s="2"/>
      <c r="C30" s="2"/>
      <c r="D30" s="2"/>
      <c r="E30" s="2"/>
    </row>
    <row r="31" spans="1:5" ht="12.75">
      <c r="A31" s="3"/>
      <c r="B31" s="2"/>
      <c r="C31" s="2"/>
      <c r="D31" s="2"/>
      <c r="E31" s="2"/>
    </row>
    <row r="32" spans="1:5" ht="12.75">
      <c r="A32" s="3"/>
      <c r="B32" s="2"/>
      <c r="C32" s="2"/>
      <c r="D32" s="2"/>
      <c r="E32" s="2"/>
    </row>
    <row r="33" spans="1:5" ht="12.75">
      <c r="A33" s="3"/>
      <c r="B33" s="2"/>
      <c r="C33" s="2"/>
      <c r="D33" s="2"/>
      <c r="E33" s="2"/>
    </row>
    <row r="34" spans="1:5" ht="12.75">
      <c r="A34" s="3"/>
      <c r="B34" s="2"/>
      <c r="C34" s="2"/>
      <c r="D34" s="2"/>
      <c r="E34" s="2"/>
    </row>
    <row r="35" spans="1:5" ht="12.75">
      <c r="A35" s="3"/>
      <c r="B35" s="4"/>
      <c r="C35" s="4"/>
      <c r="D35" s="4"/>
      <c r="E35" s="4"/>
    </row>
    <row r="36" spans="1:5" ht="12.75">
      <c r="A36" s="3"/>
      <c r="B36" s="4"/>
      <c r="C36" s="4"/>
      <c r="D36" s="4"/>
      <c r="E36" s="4"/>
    </row>
    <row r="37" spans="1:5" ht="12.75">
      <c r="A37" s="3"/>
      <c r="B37" s="4"/>
      <c r="C37" s="4"/>
      <c r="D37" s="4"/>
      <c r="E37" s="4"/>
    </row>
    <row r="38" spans="1:5" ht="12.75">
      <c r="A38" s="3"/>
      <c r="B38" s="4"/>
      <c r="C38" s="4"/>
      <c r="D38" s="4"/>
      <c r="E38" s="4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</sheetData>
  <sheetProtection/>
  <mergeCells count="13">
    <mergeCell ref="A11:A12"/>
    <mergeCell ref="B11:E12"/>
    <mergeCell ref="F11:F12"/>
    <mergeCell ref="A1:A3"/>
    <mergeCell ref="A5:F5"/>
    <mergeCell ref="A7:F7"/>
    <mergeCell ref="A9:F9"/>
    <mergeCell ref="B18:E18"/>
    <mergeCell ref="B13:E13"/>
    <mergeCell ref="B14:E14"/>
    <mergeCell ref="B15:C15"/>
    <mergeCell ref="B16:C16"/>
    <mergeCell ref="B17:C17"/>
  </mergeCells>
  <printOptions/>
  <pageMargins left="0.75" right="0.75" top="0.42" bottom="1" header="0.4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zoomScale="85" zoomScaleNormal="85" zoomScalePageLayoutView="0" workbookViewId="0" topLeftCell="A1">
      <selection activeCell="A1" sqref="A1:B3"/>
    </sheetView>
  </sheetViews>
  <sheetFormatPr defaultColWidth="9.140625" defaultRowHeight="12.75"/>
  <cols>
    <col min="1" max="1" width="52.8515625" style="0" customWidth="1"/>
    <col min="2" max="2" width="10.57421875" style="0" customWidth="1"/>
    <col min="3" max="3" width="12.8515625" style="0" customWidth="1"/>
    <col min="5" max="5" width="10.00390625" style="0" customWidth="1"/>
    <col min="6" max="6" width="32.28125" style="0" customWidth="1"/>
  </cols>
  <sheetData>
    <row r="1" spans="1:6" ht="12.75">
      <c r="A1" s="105" t="s">
        <v>187</v>
      </c>
      <c r="B1" s="105"/>
      <c r="D1" s="38"/>
      <c r="E1" s="38"/>
      <c r="F1" s="105"/>
    </row>
    <row r="2" spans="1:6" ht="12.75">
      <c r="A2" s="105"/>
      <c r="B2" s="105"/>
      <c r="D2" s="38"/>
      <c r="E2" s="38"/>
      <c r="F2" s="119"/>
    </row>
    <row r="3" spans="1:6" ht="27.75" customHeight="1">
      <c r="A3" s="105"/>
      <c r="B3" s="105"/>
      <c r="D3" s="38"/>
      <c r="E3" s="38"/>
      <c r="F3" s="119"/>
    </row>
    <row r="4" ht="12.75">
      <c r="F4" s="119"/>
    </row>
    <row r="5" spans="1:6" ht="18">
      <c r="A5" s="113" t="s">
        <v>36</v>
      </c>
      <c r="B5" s="113"/>
      <c r="C5" s="113"/>
      <c r="D5" s="113"/>
      <c r="E5" s="113"/>
      <c r="F5" s="113"/>
    </row>
    <row r="6" spans="1:6" s="1" customFormat="1" ht="24.75" customHeight="1">
      <c r="A6" s="120" t="s">
        <v>37</v>
      </c>
      <c r="B6" s="121"/>
      <c r="C6" s="121"/>
      <c r="D6" s="121"/>
      <c r="E6" s="121"/>
      <c r="F6" s="121"/>
    </row>
    <row r="7" spans="1:6" ht="18" customHeight="1">
      <c r="A7" s="113" t="s">
        <v>159</v>
      </c>
      <c r="B7" s="114"/>
      <c r="C7" s="114"/>
      <c r="D7" s="114"/>
      <c r="E7" s="114"/>
      <c r="F7" s="114"/>
    </row>
    <row r="8" spans="1:6" ht="18" customHeight="1">
      <c r="A8" s="39"/>
      <c r="B8" s="40"/>
      <c r="C8" s="40"/>
      <c r="D8" s="40"/>
      <c r="E8" s="40"/>
      <c r="F8" s="42" t="s">
        <v>61</v>
      </c>
    </row>
    <row r="9" spans="1:6" ht="12.75">
      <c r="A9" s="115" t="s">
        <v>0</v>
      </c>
      <c r="B9" s="115" t="s">
        <v>1</v>
      </c>
      <c r="C9" s="115" t="s">
        <v>2</v>
      </c>
      <c r="D9" s="115" t="s">
        <v>3</v>
      </c>
      <c r="E9" s="115" t="s">
        <v>4</v>
      </c>
      <c r="F9" s="115" t="s">
        <v>158</v>
      </c>
    </row>
    <row r="10" spans="1:6" ht="12.75">
      <c r="A10" s="87"/>
      <c r="B10" s="87"/>
      <c r="C10" s="87"/>
      <c r="D10" s="87"/>
      <c r="E10" s="87"/>
      <c r="F10" s="87"/>
    </row>
    <row r="11" spans="1:6" s="22" customFormat="1" ht="25.5" customHeight="1">
      <c r="A11" s="43" t="s">
        <v>5</v>
      </c>
      <c r="B11" s="20">
        <v>900</v>
      </c>
      <c r="C11" s="20"/>
      <c r="D11" s="20"/>
      <c r="E11" s="20"/>
      <c r="F11" s="21">
        <f>F13+F33+F41+F46+F49+F55</f>
        <v>38007</v>
      </c>
    </row>
    <row r="12" spans="1:6" ht="13.5" customHeight="1">
      <c r="A12" s="44"/>
      <c r="B12" s="8"/>
      <c r="C12" s="8"/>
      <c r="D12" s="8"/>
      <c r="E12" s="8"/>
      <c r="F12" s="9"/>
    </row>
    <row r="13" spans="1:6" s="27" customFormat="1" ht="26.25" customHeight="1">
      <c r="A13" s="29" t="s">
        <v>6</v>
      </c>
      <c r="B13" s="30" t="s">
        <v>7</v>
      </c>
      <c r="C13" s="30" t="s">
        <v>29</v>
      </c>
      <c r="D13" s="30"/>
      <c r="E13" s="30"/>
      <c r="F13" s="31">
        <f>F14+F16+F18+F28+F30</f>
        <v>23872.600000000002</v>
      </c>
    </row>
    <row r="14" spans="1:6" s="5" customFormat="1" ht="39" customHeight="1">
      <c r="A14" s="45" t="s">
        <v>64</v>
      </c>
      <c r="B14" s="12" t="s">
        <v>7</v>
      </c>
      <c r="C14" s="12" t="s">
        <v>10</v>
      </c>
      <c r="D14" s="12"/>
      <c r="E14" s="12"/>
      <c r="F14" s="13">
        <f>F15</f>
        <v>1428</v>
      </c>
    </row>
    <row r="15" spans="1:6" ht="15.75" customHeight="1">
      <c r="A15" s="46" t="s">
        <v>8</v>
      </c>
      <c r="B15" s="8" t="s">
        <v>7</v>
      </c>
      <c r="C15" s="8" t="s">
        <v>10</v>
      </c>
      <c r="D15" s="8" t="s">
        <v>62</v>
      </c>
      <c r="E15" s="8" t="s">
        <v>63</v>
      </c>
      <c r="F15" s="9">
        <v>1428</v>
      </c>
    </row>
    <row r="16" spans="1:6" s="5" customFormat="1" ht="51.75" customHeight="1">
      <c r="A16" s="45" t="s">
        <v>152</v>
      </c>
      <c r="B16" s="12" t="s">
        <v>7</v>
      </c>
      <c r="C16" s="12" t="s">
        <v>9</v>
      </c>
      <c r="D16" s="12"/>
      <c r="E16" s="12"/>
      <c r="F16" s="13">
        <f>F17</f>
        <v>277</v>
      </c>
    </row>
    <row r="17" spans="1:6" ht="28.5" customHeight="1">
      <c r="A17" s="46" t="s">
        <v>65</v>
      </c>
      <c r="B17" s="8" t="s">
        <v>7</v>
      </c>
      <c r="C17" s="8" t="s">
        <v>11</v>
      </c>
      <c r="D17" s="8" t="s">
        <v>66</v>
      </c>
      <c r="E17" s="8" t="s">
        <v>63</v>
      </c>
      <c r="F17" s="9">
        <v>277</v>
      </c>
    </row>
    <row r="18" spans="1:6" s="5" customFormat="1" ht="49.5" customHeight="1">
      <c r="A18" s="45" t="s">
        <v>67</v>
      </c>
      <c r="B18" s="12" t="s">
        <v>7</v>
      </c>
      <c r="C18" s="12" t="s">
        <v>12</v>
      </c>
      <c r="D18" s="12"/>
      <c r="E18" s="12"/>
      <c r="F18" s="13">
        <f>F19+F20+F22+F24+F26</f>
        <v>21988.9</v>
      </c>
    </row>
    <row r="19" spans="1:6" ht="27" customHeight="1">
      <c r="A19" s="46" t="s">
        <v>68</v>
      </c>
      <c r="B19" s="47" t="s">
        <v>14</v>
      </c>
      <c r="C19" s="47" t="s">
        <v>13</v>
      </c>
      <c r="D19" s="47" t="s">
        <v>69</v>
      </c>
      <c r="E19" s="47" t="s">
        <v>63</v>
      </c>
      <c r="F19" s="10">
        <v>1428</v>
      </c>
    </row>
    <row r="20" spans="1:6" ht="19.5" customHeight="1">
      <c r="A20" s="45" t="s">
        <v>38</v>
      </c>
      <c r="B20" s="12" t="s">
        <v>7</v>
      </c>
      <c r="C20" s="12" t="s">
        <v>12</v>
      </c>
      <c r="D20" s="12" t="s">
        <v>70</v>
      </c>
      <c r="E20" s="12"/>
      <c r="F20" s="13">
        <f>F21</f>
        <v>8464.5</v>
      </c>
    </row>
    <row r="21" spans="1:6" ht="17.25" customHeight="1">
      <c r="A21" s="46" t="s">
        <v>15</v>
      </c>
      <c r="B21" s="8" t="s">
        <v>7</v>
      </c>
      <c r="C21" s="8" t="s">
        <v>12</v>
      </c>
      <c r="D21" s="8" t="s">
        <v>70</v>
      </c>
      <c r="E21" s="8" t="s">
        <v>63</v>
      </c>
      <c r="F21" s="9">
        <v>8464.5</v>
      </c>
    </row>
    <row r="22" spans="1:6" ht="36" customHeight="1">
      <c r="A22" s="45" t="s">
        <v>16</v>
      </c>
      <c r="B22" s="12" t="s">
        <v>7</v>
      </c>
      <c r="C22" s="12" t="s">
        <v>12</v>
      </c>
      <c r="D22" s="12" t="s">
        <v>119</v>
      </c>
      <c r="E22" s="12"/>
      <c r="F22" s="13">
        <f>F23</f>
        <v>1855</v>
      </c>
    </row>
    <row r="23" spans="1:6" ht="17.25" customHeight="1">
      <c r="A23" s="46" t="s">
        <v>15</v>
      </c>
      <c r="B23" s="8" t="s">
        <v>7</v>
      </c>
      <c r="C23" s="8" t="s">
        <v>12</v>
      </c>
      <c r="D23" s="8" t="s">
        <v>120</v>
      </c>
      <c r="E23" s="8" t="s">
        <v>63</v>
      </c>
      <c r="F23" s="9">
        <v>1855</v>
      </c>
    </row>
    <row r="24" spans="1:6" ht="60.75" customHeight="1">
      <c r="A24" s="45" t="s">
        <v>177</v>
      </c>
      <c r="B24" s="12" t="s">
        <v>7</v>
      </c>
      <c r="C24" s="12" t="s">
        <v>12</v>
      </c>
      <c r="D24" s="12" t="s">
        <v>121</v>
      </c>
      <c r="E24" s="12"/>
      <c r="F24" s="13">
        <f>F25</f>
        <v>3670.7</v>
      </c>
    </row>
    <row r="25" spans="1:6" ht="14.25" customHeight="1">
      <c r="A25" s="46" t="s">
        <v>15</v>
      </c>
      <c r="B25" s="8" t="s">
        <v>7</v>
      </c>
      <c r="C25" s="8" t="s">
        <v>12</v>
      </c>
      <c r="D25" s="8" t="s">
        <v>122</v>
      </c>
      <c r="E25" s="8" t="s">
        <v>63</v>
      </c>
      <c r="F25" s="9">
        <v>3670.7</v>
      </c>
    </row>
    <row r="26" spans="1:6" ht="39" customHeight="1">
      <c r="A26" s="45" t="s">
        <v>178</v>
      </c>
      <c r="B26" s="12" t="s">
        <v>7</v>
      </c>
      <c r="C26" s="12" t="s">
        <v>12</v>
      </c>
      <c r="D26" s="12" t="s">
        <v>123</v>
      </c>
      <c r="E26" s="12"/>
      <c r="F26" s="13">
        <f>F27</f>
        <v>6570.7</v>
      </c>
    </row>
    <row r="27" spans="1:7" ht="17.25" customHeight="1">
      <c r="A27" s="46" t="s">
        <v>15</v>
      </c>
      <c r="B27" s="8" t="s">
        <v>7</v>
      </c>
      <c r="C27" s="8" t="s">
        <v>12</v>
      </c>
      <c r="D27" s="8" t="s">
        <v>124</v>
      </c>
      <c r="E27" s="8" t="s">
        <v>63</v>
      </c>
      <c r="F27" s="9">
        <v>6570.7</v>
      </c>
      <c r="G27" s="35"/>
    </row>
    <row r="28" spans="1:6" s="5" customFormat="1" ht="16.5" customHeight="1">
      <c r="A28" s="45" t="s">
        <v>17</v>
      </c>
      <c r="B28" s="12" t="s">
        <v>7</v>
      </c>
      <c r="C28" s="12" t="s">
        <v>164</v>
      </c>
      <c r="D28" s="12"/>
      <c r="E28" s="12"/>
      <c r="F28" s="37">
        <f>F29</f>
        <v>100</v>
      </c>
    </row>
    <row r="29" spans="1:6" ht="24.75" customHeight="1">
      <c r="A29" s="46" t="s">
        <v>71</v>
      </c>
      <c r="B29" s="8" t="s">
        <v>7</v>
      </c>
      <c r="C29" s="8" t="s">
        <v>164</v>
      </c>
      <c r="D29" s="8" t="s">
        <v>18</v>
      </c>
      <c r="E29" s="8" t="s">
        <v>63</v>
      </c>
      <c r="F29" s="9">
        <v>100</v>
      </c>
    </row>
    <row r="30" spans="1:6" s="5" customFormat="1" ht="15.75" customHeight="1">
      <c r="A30" s="45" t="s">
        <v>19</v>
      </c>
      <c r="B30" s="12" t="s">
        <v>7</v>
      </c>
      <c r="C30" s="12" t="s">
        <v>165</v>
      </c>
      <c r="D30" s="12"/>
      <c r="E30" s="12"/>
      <c r="F30" s="37">
        <f>F31</f>
        <v>78.7</v>
      </c>
    </row>
    <row r="31" spans="1:6" ht="25.5" customHeight="1">
      <c r="A31" s="46" t="s">
        <v>39</v>
      </c>
      <c r="B31" s="8" t="s">
        <v>7</v>
      </c>
      <c r="C31" s="8" t="s">
        <v>165</v>
      </c>
      <c r="D31" s="8" t="s">
        <v>20</v>
      </c>
      <c r="E31" s="8" t="s">
        <v>63</v>
      </c>
      <c r="F31" s="9">
        <v>78.7</v>
      </c>
    </row>
    <row r="32" spans="1:6" ht="12.75">
      <c r="A32" s="46"/>
      <c r="B32" s="8"/>
      <c r="C32" s="8"/>
      <c r="D32" s="8"/>
      <c r="E32" s="8"/>
      <c r="F32" s="9"/>
    </row>
    <row r="33" spans="1:6" s="27" customFormat="1" ht="35.25" customHeight="1">
      <c r="A33" s="32" t="s">
        <v>21</v>
      </c>
      <c r="B33" s="30" t="s">
        <v>7</v>
      </c>
      <c r="C33" s="30" t="s">
        <v>28</v>
      </c>
      <c r="D33" s="30"/>
      <c r="E33" s="30"/>
      <c r="F33" s="31">
        <f>F34+F36+F38</f>
        <v>310</v>
      </c>
    </row>
    <row r="34" spans="1:6" s="5" customFormat="1" ht="37.5" customHeight="1">
      <c r="A34" s="45" t="s">
        <v>179</v>
      </c>
      <c r="B34" s="15">
        <v>900</v>
      </c>
      <c r="C34" s="15" t="s">
        <v>22</v>
      </c>
      <c r="D34" s="15"/>
      <c r="E34" s="15"/>
      <c r="F34" s="13">
        <f>F35</f>
        <v>80</v>
      </c>
    </row>
    <row r="35" spans="1:6" ht="39.75" customHeight="1">
      <c r="A35" s="46" t="s">
        <v>57</v>
      </c>
      <c r="B35" s="16">
        <v>900</v>
      </c>
      <c r="C35" s="16" t="s">
        <v>22</v>
      </c>
      <c r="D35" s="16" t="s">
        <v>118</v>
      </c>
      <c r="E35" s="8" t="s">
        <v>63</v>
      </c>
      <c r="F35" s="36">
        <v>80</v>
      </c>
    </row>
    <row r="36" spans="1:6" s="5" customFormat="1" ht="16.5" customHeight="1">
      <c r="A36" s="45" t="s">
        <v>24</v>
      </c>
      <c r="B36" s="15">
        <v>900</v>
      </c>
      <c r="C36" s="15" t="s">
        <v>23</v>
      </c>
      <c r="D36" s="15"/>
      <c r="E36" s="15"/>
      <c r="F36" s="13">
        <f>F37</f>
        <v>80</v>
      </c>
    </row>
    <row r="37" spans="1:6" ht="25.5" customHeight="1">
      <c r="A37" s="46" t="s">
        <v>72</v>
      </c>
      <c r="B37" s="16">
        <v>900</v>
      </c>
      <c r="C37" s="16" t="s">
        <v>26</v>
      </c>
      <c r="D37" s="16" t="s">
        <v>25</v>
      </c>
      <c r="E37" s="8" t="s">
        <v>63</v>
      </c>
      <c r="F37" s="36">
        <v>80</v>
      </c>
    </row>
    <row r="38" spans="1:6" s="5" customFormat="1" ht="25.5" customHeight="1">
      <c r="A38" s="45" t="s">
        <v>27</v>
      </c>
      <c r="B38" s="15">
        <v>900</v>
      </c>
      <c r="C38" s="15" t="s">
        <v>59</v>
      </c>
      <c r="D38" s="15"/>
      <c r="E38" s="15"/>
      <c r="F38" s="13">
        <f>F39</f>
        <v>150</v>
      </c>
    </row>
    <row r="39" spans="1:6" ht="27.75" customHeight="1">
      <c r="A39" s="46" t="s">
        <v>58</v>
      </c>
      <c r="B39" s="16">
        <v>900</v>
      </c>
      <c r="C39" s="16" t="s">
        <v>59</v>
      </c>
      <c r="D39" s="16" t="s">
        <v>25</v>
      </c>
      <c r="E39" s="8" t="s">
        <v>63</v>
      </c>
      <c r="F39" s="36">
        <v>150</v>
      </c>
    </row>
    <row r="40" spans="1:6" ht="12.75">
      <c r="A40" s="46"/>
      <c r="B40" s="16"/>
      <c r="C40" s="16"/>
      <c r="D40" s="16"/>
      <c r="E40" s="16"/>
      <c r="F40" s="36"/>
    </row>
    <row r="41" spans="1:6" s="28" customFormat="1" ht="36" customHeight="1">
      <c r="A41" s="32" t="s">
        <v>94</v>
      </c>
      <c r="B41" s="30" t="s">
        <v>7</v>
      </c>
      <c r="C41" s="30" t="s">
        <v>31</v>
      </c>
      <c r="D41" s="30"/>
      <c r="E41" s="30"/>
      <c r="F41" s="31">
        <f>F43+F44</f>
        <v>4494</v>
      </c>
    </row>
    <row r="42" spans="1:6" s="28" customFormat="1" ht="36" customHeight="1">
      <c r="A42" s="75" t="s">
        <v>111</v>
      </c>
      <c r="B42" s="15">
        <v>900</v>
      </c>
      <c r="C42" s="15" t="s">
        <v>31</v>
      </c>
      <c r="D42" s="76" t="s">
        <v>125</v>
      </c>
      <c r="E42" s="56"/>
      <c r="F42" s="57">
        <f>SUM(F43:F44)</f>
        <v>4494</v>
      </c>
    </row>
    <row r="43" spans="1:6" ht="39.75" customHeight="1">
      <c r="A43" s="46" t="s">
        <v>73</v>
      </c>
      <c r="B43" s="8" t="s">
        <v>7</v>
      </c>
      <c r="C43" s="8" t="s">
        <v>31</v>
      </c>
      <c r="D43" s="8" t="s">
        <v>126</v>
      </c>
      <c r="E43" s="8" t="s">
        <v>74</v>
      </c>
      <c r="F43" s="9">
        <v>3880.2</v>
      </c>
    </row>
    <row r="44" spans="1:6" ht="24" customHeight="1">
      <c r="A44" s="46" t="s">
        <v>75</v>
      </c>
      <c r="B44" s="8" t="s">
        <v>7</v>
      </c>
      <c r="C44" s="8" t="s">
        <v>31</v>
      </c>
      <c r="D44" s="8" t="s">
        <v>126</v>
      </c>
      <c r="E44" s="8" t="s">
        <v>74</v>
      </c>
      <c r="F44" s="9">
        <v>613.8</v>
      </c>
    </row>
    <row r="45" spans="1:6" ht="12.75">
      <c r="A45" s="46"/>
      <c r="B45" s="8"/>
      <c r="C45" s="8"/>
      <c r="D45" s="8"/>
      <c r="E45" s="8"/>
      <c r="F45" s="9"/>
    </row>
    <row r="46" spans="1:6" s="28" customFormat="1" ht="33.75" customHeight="1">
      <c r="A46" s="32" t="s">
        <v>174</v>
      </c>
      <c r="B46" s="30" t="s">
        <v>7</v>
      </c>
      <c r="C46" s="30" t="s">
        <v>32</v>
      </c>
      <c r="D46" s="30"/>
      <c r="E46" s="30"/>
      <c r="F46" s="31">
        <f>F47</f>
        <v>400</v>
      </c>
    </row>
    <row r="47" spans="1:6" s="5" customFormat="1" ht="26.25" customHeight="1">
      <c r="A47" s="45" t="s">
        <v>151</v>
      </c>
      <c r="B47" s="12" t="s">
        <v>7</v>
      </c>
      <c r="C47" s="12" t="s">
        <v>33</v>
      </c>
      <c r="D47" s="12"/>
      <c r="E47" s="12"/>
      <c r="F47" s="13">
        <f>F48</f>
        <v>400</v>
      </c>
    </row>
    <row r="48" spans="1:6" ht="39.75" customHeight="1">
      <c r="A48" s="46" t="s">
        <v>180</v>
      </c>
      <c r="B48" s="8" t="s">
        <v>7</v>
      </c>
      <c r="C48" s="8" t="s">
        <v>33</v>
      </c>
      <c r="D48" s="8" t="s">
        <v>35</v>
      </c>
      <c r="E48" s="8" t="s">
        <v>63</v>
      </c>
      <c r="F48" s="9">
        <v>400</v>
      </c>
    </row>
    <row r="49" spans="1:6" s="27" customFormat="1" ht="18" customHeight="1">
      <c r="A49" s="32" t="s">
        <v>161</v>
      </c>
      <c r="B49" s="30" t="s">
        <v>7</v>
      </c>
      <c r="C49" s="30" t="s">
        <v>160</v>
      </c>
      <c r="D49" s="30"/>
      <c r="E49" s="30"/>
      <c r="F49" s="31">
        <f>F51+F52+F53+F54</f>
        <v>8359.900000000001</v>
      </c>
    </row>
    <row r="50" spans="1:6" s="27" customFormat="1" ht="39.75" customHeight="1">
      <c r="A50" s="75" t="s">
        <v>112</v>
      </c>
      <c r="B50" s="15">
        <v>900</v>
      </c>
      <c r="C50" s="15" t="s">
        <v>160</v>
      </c>
      <c r="D50" s="76" t="s">
        <v>127</v>
      </c>
      <c r="E50" s="56"/>
      <c r="F50" s="57"/>
    </row>
    <row r="51" spans="1:6" ht="26.25" customHeight="1">
      <c r="A51" s="46" t="s">
        <v>181</v>
      </c>
      <c r="B51" s="8" t="s">
        <v>7</v>
      </c>
      <c r="C51" s="8" t="s">
        <v>160</v>
      </c>
      <c r="D51" s="8" t="s">
        <v>128</v>
      </c>
      <c r="E51" s="8" t="s">
        <v>63</v>
      </c>
      <c r="F51" s="9">
        <v>5391.6</v>
      </c>
    </row>
    <row r="52" spans="1:6" ht="40.5" customHeight="1">
      <c r="A52" s="46" t="s">
        <v>163</v>
      </c>
      <c r="B52" s="8" t="s">
        <v>7</v>
      </c>
      <c r="C52" s="8" t="s">
        <v>160</v>
      </c>
      <c r="D52" s="8" t="s">
        <v>128</v>
      </c>
      <c r="E52" s="8" t="s">
        <v>74</v>
      </c>
      <c r="F52" s="9">
        <v>2212.5</v>
      </c>
    </row>
    <row r="53" spans="1:6" ht="50.25" customHeight="1">
      <c r="A53" s="46" t="s">
        <v>182</v>
      </c>
      <c r="B53" s="8" t="s">
        <v>7</v>
      </c>
      <c r="C53" s="8" t="s">
        <v>162</v>
      </c>
      <c r="D53" s="8" t="s">
        <v>128</v>
      </c>
      <c r="E53" s="8" t="s">
        <v>74</v>
      </c>
      <c r="F53" s="9">
        <v>205.8</v>
      </c>
    </row>
    <row r="54" spans="1:6" ht="62.25" customHeight="1">
      <c r="A54" s="46" t="s">
        <v>145</v>
      </c>
      <c r="B54" s="8" t="s">
        <v>7</v>
      </c>
      <c r="C54" s="8" t="s">
        <v>160</v>
      </c>
      <c r="D54" s="8" t="s">
        <v>128</v>
      </c>
      <c r="E54" s="8" t="s">
        <v>63</v>
      </c>
      <c r="F54" s="9">
        <v>550</v>
      </c>
    </row>
    <row r="55" spans="1:6" s="28" customFormat="1" ht="21.75" customHeight="1">
      <c r="A55" s="32" t="s">
        <v>168</v>
      </c>
      <c r="B55" s="30" t="s">
        <v>7</v>
      </c>
      <c r="C55" s="30" t="s">
        <v>167</v>
      </c>
      <c r="D55" s="30"/>
      <c r="E55" s="30"/>
      <c r="F55" s="31">
        <f>F56+F58</f>
        <v>570.5</v>
      </c>
    </row>
    <row r="56" spans="1:6" s="5" customFormat="1" ht="18.75" customHeight="1">
      <c r="A56" s="45" t="s">
        <v>34</v>
      </c>
      <c r="B56" s="12" t="s">
        <v>7</v>
      </c>
      <c r="C56" s="12" t="s">
        <v>169</v>
      </c>
      <c r="D56" s="12"/>
      <c r="E56" s="12"/>
      <c r="F56" s="13">
        <f>F57</f>
        <v>470.5</v>
      </c>
    </row>
    <row r="57" spans="1:6" ht="31.5" customHeight="1">
      <c r="A57" s="46" t="s">
        <v>183</v>
      </c>
      <c r="B57" s="8" t="s">
        <v>7</v>
      </c>
      <c r="C57" s="8" t="s">
        <v>169</v>
      </c>
      <c r="D57" s="8" t="s">
        <v>35</v>
      </c>
      <c r="E57" s="8" t="s">
        <v>63</v>
      </c>
      <c r="F57" s="9">
        <v>470.5</v>
      </c>
    </row>
    <row r="58" spans="1:6" s="5" customFormat="1" ht="26.25" customHeight="1">
      <c r="A58" s="45" t="s">
        <v>171</v>
      </c>
      <c r="B58" s="12" t="s">
        <v>7</v>
      </c>
      <c r="C58" s="12" t="s">
        <v>170</v>
      </c>
      <c r="D58" s="12"/>
      <c r="E58" s="12"/>
      <c r="F58" s="13">
        <f>F59</f>
        <v>100</v>
      </c>
    </row>
    <row r="59" spans="1:6" ht="25.5" customHeight="1">
      <c r="A59" s="46" t="s">
        <v>184</v>
      </c>
      <c r="B59" s="8" t="s">
        <v>7</v>
      </c>
      <c r="C59" s="8" t="s">
        <v>170</v>
      </c>
      <c r="D59" s="8" t="s">
        <v>35</v>
      </c>
      <c r="E59" s="8" t="s">
        <v>63</v>
      </c>
      <c r="F59" s="9">
        <v>100</v>
      </c>
    </row>
    <row r="60" spans="1:5" ht="12.75">
      <c r="A60" s="3"/>
      <c r="B60" s="2"/>
      <c r="C60" s="2"/>
      <c r="D60" s="2"/>
      <c r="E60" s="2"/>
    </row>
    <row r="61" spans="1:5" ht="12.75">
      <c r="A61" s="3"/>
      <c r="B61" s="2"/>
      <c r="C61" s="2"/>
      <c r="D61" s="2"/>
      <c r="E61" s="2"/>
    </row>
    <row r="62" spans="1:5" ht="12.75">
      <c r="A62" s="3"/>
      <c r="B62" s="2"/>
      <c r="C62" s="2"/>
      <c r="D62" s="2"/>
      <c r="E62" s="2"/>
    </row>
    <row r="63" spans="1:5" ht="12.75">
      <c r="A63" s="3"/>
      <c r="B63" s="2"/>
      <c r="C63" s="2"/>
      <c r="D63" s="2"/>
      <c r="E63" s="2"/>
    </row>
    <row r="64" spans="1:5" ht="12.75">
      <c r="A64" s="3"/>
      <c r="B64" s="2"/>
      <c r="C64" s="2"/>
      <c r="D64" s="2"/>
      <c r="E64" s="2"/>
    </row>
    <row r="65" spans="1:5" ht="12.75">
      <c r="A65" s="3"/>
      <c r="B65" s="2"/>
      <c r="C65" s="2"/>
      <c r="D65" s="2"/>
      <c r="E65" s="2"/>
    </row>
    <row r="66" spans="1:5" ht="12.75">
      <c r="A66" s="3"/>
      <c r="B66" s="2"/>
      <c r="C66" s="2"/>
      <c r="D66" s="2"/>
      <c r="E66" s="2"/>
    </row>
    <row r="67" spans="1:5" ht="12.75">
      <c r="A67" s="3"/>
      <c r="B67" s="2"/>
      <c r="C67" s="2"/>
      <c r="D67" s="2"/>
      <c r="E67" s="2"/>
    </row>
    <row r="68" spans="1:5" ht="12.75">
      <c r="A68" s="3"/>
      <c r="B68" s="2"/>
      <c r="C68" s="2"/>
      <c r="D68" s="2"/>
      <c r="E68" s="2"/>
    </row>
    <row r="69" spans="1:5" ht="12.75">
      <c r="A69" s="3"/>
      <c r="B69" s="2"/>
      <c r="C69" s="2"/>
      <c r="D69" s="2"/>
      <c r="E69" s="2"/>
    </row>
    <row r="70" spans="1:5" ht="12.75">
      <c r="A70" s="3"/>
      <c r="B70" s="2"/>
      <c r="C70" s="2"/>
      <c r="D70" s="2"/>
      <c r="E70" s="2"/>
    </row>
    <row r="71" spans="1:5" ht="12.75">
      <c r="A71" s="3"/>
      <c r="B71" s="4"/>
      <c r="C71" s="4"/>
      <c r="D71" s="4"/>
      <c r="E71" s="4"/>
    </row>
    <row r="72" spans="1:5" ht="12.75">
      <c r="A72" s="3"/>
      <c r="B72" s="4"/>
      <c r="C72" s="4"/>
      <c r="D72" s="4"/>
      <c r="E72" s="4"/>
    </row>
    <row r="73" spans="1:5" ht="12.75">
      <c r="A73" s="3"/>
      <c r="B73" s="4"/>
      <c r="C73" s="4"/>
      <c r="D73" s="4"/>
      <c r="E73" s="4"/>
    </row>
    <row r="74" spans="1:5" ht="12.75">
      <c r="A74" s="3"/>
      <c r="B74" s="4"/>
      <c r="C74" s="4"/>
      <c r="D74" s="4"/>
      <c r="E74" s="4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</sheetData>
  <sheetProtection/>
  <mergeCells count="11">
    <mergeCell ref="C9:C10"/>
    <mergeCell ref="B9:B10"/>
    <mergeCell ref="A9:A10"/>
    <mergeCell ref="F9:F10"/>
    <mergeCell ref="E9:E10"/>
    <mergeCell ref="D9:D10"/>
    <mergeCell ref="A7:F7"/>
    <mergeCell ref="A1:B3"/>
    <mergeCell ref="F1:F4"/>
    <mergeCell ref="A5:F5"/>
    <mergeCell ref="A6:F6"/>
  </mergeCells>
  <printOptions/>
  <pageMargins left="0.23" right="0.25" top="0.5" bottom="0.17" header="0.5" footer="0.17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C1" sqref="C1:D2"/>
    </sheetView>
  </sheetViews>
  <sheetFormatPr defaultColWidth="9.140625" defaultRowHeight="12.75"/>
  <cols>
    <col min="1" max="1" width="51.8515625" style="0" customWidth="1"/>
    <col min="2" max="3" width="12.140625" style="0" customWidth="1"/>
    <col min="4" max="4" width="36.00390625" style="0" customWidth="1"/>
  </cols>
  <sheetData>
    <row r="1" spans="1:4" ht="54.75" customHeight="1">
      <c r="A1" s="38" t="s">
        <v>188</v>
      </c>
      <c r="B1" s="38"/>
      <c r="C1" s="105"/>
      <c r="D1" s="105"/>
    </row>
    <row r="2" spans="1:4" ht="12.75">
      <c r="A2" s="38"/>
      <c r="B2" s="38"/>
      <c r="C2" s="105"/>
      <c r="D2" s="105"/>
    </row>
    <row r="4" spans="1:4" ht="18">
      <c r="A4" s="113" t="s">
        <v>83</v>
      </c>
      <c r="B4" s="113"/>
      <c r="C4" s="113"/>
      <c r="D4" s="113"/>
    </row>
    <row r="6" spans="1:4" ht="30" customHeight="1">
      <c r="A6" s="117" t="s">
        <v>37</v>
      </c>
      <c r="B6" s="118"/>
      <c r="C6" s="118"/>
      <c r="D6" s="118"/>
    </row>
    <row r="7" spans="1:4" ht="12.75" customHeight="1">
      <c r="A7" s="18"/>
      <c r="B7" s="19"/>
      <c r="C7" s="19"/>
      <c r="D7" s="19"/>
    </row>
    <row r="8" spans="1:4" ht="18" customHeight="1">
      <c r="A8" s="122" t="s">
        <v>159</v>
      </c>
      <c r="B8" s="122"/>
      <c r="C8" s="122"/>
      <c r="D8" s="122"/>
    </row>
    <row r="9" spans="1:4" ht="18" customHeight="1">
      <c r="A9" s="66"/>
      <c r="B9" s="66"/>
      <c r="C9" s="66"/>
      <c r="D9" s="67" t="s">
        <v>61</v>
      </c>
    </row>
    <row r="10" spans="1:4" ht="12.75" customHeight="1">
      <c r="A10" s="86" t="s">
        <v>0</v>
      </c>
      <c r="B10" s="86" t="s">
        <v>84</v>
      </c>
      <c r="C10" s="86" t="s">
        <v>85</v>
      </c>
      <c r="D10" s="86" t="s">
        <v>158</v>
      </c>
    </row>
    <row r="11" spans="1:4" ht="12.75">
      <c r="A11" s="123"/>
      <c r="B11" s="123"/>
      <c r="C11" s="123"/>
      <c r="D11" s="123"/>
    </row>
    <row r="12" spans="1:4" s="22" customFormat="1" ht="25.5" customHeight="1">
      <c r="A12" s="52" t="s">
        <v>86</v>
      </c>
      <c r="B12" s="53"/>
      <c r="C12" s="53"/>
      <c r="D12" s="54">
        <f>D13+D19+D23+D25+D27+D29</f>
        <v>38007</v>
      </c>
    </row>
    <row r="13" spans="1:4" s="58" customFormat="1" ht="26.25" customHeight="1">
      <c r="A13" s="55" t="s">
        <v>6</v>
      </c>
      <c r="B13" s="56" t="s">
        <v>87</v>
      </c>
      <c r="C13" s="56" t="s">
        <v>176</v>
      </c>
      <c r="D13" s="57">
        <f>SUM(D14:D18)</f>
        <v>23872.600000000002</v>
      </c>
    </row>
    <row r="14" spans="1:4" s="6" customFormat="1" ht="29.25" customHeight="1">
      <c r="A14" s="65" t="s">
        <v>64</v>
      </c>
      <c r="B14" s="47" t="s">
        <v>87</v>
      </c>
      <c r="C14" s="47" t="s">
        <v>88</v>
      </c>
      <c r="D14" s="10">
        <v>1428</v>
      </c>
    </row>
    <row r="15" spans="1:4" s="6" customFormat="1" ht="40.5" customHeight="1">
      <c r="A15" s="51" t="s">
        <v>152</v>
      </c>
      <c r="B15" s="47" t="s">
        <v>87</v>
      </c>
      <c r="C15" s="47" t="s">
        <v>89</v>
      </c>
      <c r="D15" s="10">
        <v>277</v>
      </c>
    </row>
    <row r="16" spans="1:4" s="6" customFormat="1" ht="53.25" customHeight="1">
      <c r="A16" s="51" t="s">
        <v>67</v>
      </c>
      <c r="B16" s="47" t="s">
        <v>87</v>
      </c>
      <c r="C16" s="47" t="s">
        <v>90</v>
      </c>
      <c r="D16" s="10">
        <v>21988.9</v>
      </c>
    </row>
    <row r="17" spans="1:4" s="27" customFormat="1" ht="20.25" customHeight="1">
      <c r="A17" s="59" t="s">
        <v>17</v>
      </c>
      <c r="B17" s="60" t="s">
        <v>87</v>
      </c>
      <c r="C17" s="60" t="s">
        <v>172</v>
      </c>
      <c r="D17" s="61">
        <v>100</v>
      </c>
    </row>
    <row r="18" spans="1:4" s="27" customFormat="1" ht="23.25" customHeight="1">
      <c r="A18" s="59" t="s">
        <v>19</v>
      </c>
      <c r="B18" s="60" t="s">
        <v>87</v>
      </c>
      <c r="C18" s="60" t="s">
        <v>173</v>
      </c>
      <c r="D18" s="61">
        <v>78.7</v>
      </c>
    </row>
    <row r="19" spans="1:4" s="58" customFormat="1" ht="35.25" customHeight="1">
      <c r="A19" s="62" t="s">
        <v>21</v>
      </c>
      <c r="B19" s="56" t="s">
        <v>89</v>
      </c>
      <c r="C19" s="56" t="s">
        <v>176</v>
      </c>
      <c r="D19" s="57">
        <f>D20+D21+D22</f>
        <v>310</v>
      </c>
    </row>
    <row r="20" spans="1:4" s="6" customFormat="1" ht="38.25" customHeight="1">
      <c r="A20" s="51" t="s">
        <v>166</v>
      </c>
      <c r="B20" s="47" t="s">
        <v>89</v>
      </c>
      <c r="C20" s="47" t="s">
        <v>92</v>
      </c>
      <c r="D20" s="10">
        <v>80</v>
      </c>
    </row>
    <row r="21" spans="1:4" s="6" customFormat="1" ht="17.25" customHeight="1">
      <c r="A21" s="51" t="s">
        <v>24</v>
      </c>
      <c r="B21" s="47" t="s">
        <v>89</v>
      </c>
      <c r="C21" s="63">
        <v>10</v>
      </c>
      <c r="D21" s="10">
        <v>80</v>
      </c>
    </row>
    <row r="22" spans="1:4" s="6" customFormat="1" ht="30" customHeight="1">
      <c r="A22" s="51" t="s">
        <v>27</v>
      </c>
      <c r="B22" s="47" t="s">
        <v>89</v>
      </c>
      <c r="C22" s="63">
        <v>14</v>
      </c>
      <c r="D22" s="10">
        <v>150</v>
      </c>
    </row>
    <row r="23" spans="1:4" s="64" customFormat="1" ht="20.25" customHeight="1">
      <c r="A23" s="62" t="s">
        <v>30</v>
      </c>
      <c r="B23" s="56" t="s">
        <v>93</v>
      </c>
      <c r="C23" s="56" t="s">
        <v>176</v>
      </c>
      <c r="D23" s="57">
        <f>D24</f>
        <v>4494</v>
      </c>
    </row>
    <row r="24" spans="1:4" ht="17.25" customHeight="1">
      <c r="A24" s="46" t="s">
        <v>94</v>
      </c>
      <c r="B24" s="8" t="s">
        <v>93</v>
      </c>
      <c r="C24" s="8" t="s">
        <v>93</v>
      </c>
      <c r="D24" s="9">
        <v>4494</v>
      </c>
    </row>
    <row r="25" spans="1:4" s="64" customFormat="1" ht="26.25" customHeight="1">
      <c r="A25" s="62" t="s">
        <v>174</v>
      </c>
      <c r="B25" s="56" t="s">
        <v>95</v>
      </c>
      <c r="C25" s="56" t="s">
        <v>176</v>
      </c>
      <c r="D25" s="57">
        <f>D26</f>
        <v>400</v>
      </c>
    </row>
    <row r="26" spans="1:4" s="6" customFormat="1" ht="27.75" customHeight="1">
      <c r="A26" s="51" t="s">
        <v>175</v>
      </c>
      <c r="B26" s="47" t="s">
        <v>95</v>
      </c>
      <c r="C26" s="47" t="s">
        <v>90</v>
      </c>
      <c r="D26" s="10">
        <v>400</v>
      </c>
    </row>
    <row r="27" spans="1:4" s="58" customFormat="1" ht="19.5" customHeight="1">
      <c r="A27" s="62" t="s">
        <v>161</v>
      </c>
      <c r="B27" s="56" t="s">
        <v>172</v>
      </c>
      <c r="C27" s="56" t="s">
        <v>176</v>
      </c>
      <c r="D27" s="57">
        <f>D28</f>
        <v>8359.9</v>
      </c>
    </row>
    <row r="28" spans="1:4" ht="18.75" customHeight="1">
      <c r="A28" s="46" t="s">
        <v>96</v>
      </c>
      <c r="B28" s="8" t="s">
        <v>172</v>
      </c>
      <c r="C28" s="8" t="s">
        <v>88</v>
      </c>
      <c r="D28" s="9">
        <v>8359.9</v>
      </c>
    </row>
    <row r="29" spans="1:4" s="64" customFormat="1" ht="26.25" customHeight="1">
      <c r="A29" s="62" t="s">
        <v>168</v>
      </c>
      <c r="B29" s="56" t="s">
        <v>91</v>
      </c>
      <c r="C29" s="56" t="s">
        <v>176</v>
      </c>
      <c r="D29" s="57">
        <f>D30+D31</f>
        <v>570.5</v>
      </c>
    </row>
    <row r="30" spans="1:4" s="6" customFormat="1" ht="18.75" customHeight="1">
      <c r="A30" s="51" t="s">
        <v>34</v>
      </c>
      <c r="B30" s="47" t="s">
        <v>91</v>
      </c>
      <c r="C30" s="47" t="s">
        <v>88</v>
      </c>
      <c r="D30" s="10">
        <v>470.5</v>
      </c>
    </row>
    <row r="31" spans="1:4" s="6" customFormat="1" ht="27.75" customHeight="1">
      <c r="A31" s="51" t="s">
        <v>171</v>
      </c>
      <c r="B31" s="47" t="s">
        <v>91</v>
      </c>
      <c r="C31" s="47" t="s">
        <v>90</v>
      </c>
      <c r="D31" s="10">
        <v>100</v>
      </c>
    </row>
    <row r="32" spans="1:3" ht="12.75">
      <c r="A32" s="3"/>
      <c r="B32" s="2"/>
      <c r="C32" s="2"/>
    </row>
    <row r="33" spans="1:3" ht="12.75">
      <c r="A33" s="3"/>
      <c r="B33" s="2"/>
      <c r="C33" s="2"/>
    </row>
    <row r="34" spans="1:3" ht="12.75">
      <c r="A34" s="3"/>
      <c r="B34" s="2"/>
      <c r="C34" s="2"/>
    </row>
    <row r="35" spans="1:3" ht="12.75">
      <c r="A35" s="3"/>
      <c r="B35" s="2"/>
      <c r="C35" s="2"/>
    </row>
    <row r="36" spans="1:3" ht="12.75">
      <c r="A36" s="3"/>
      <c r="B36" s="2"/>
      <c r="C36" s="2"/>
    </row>
    <row r="37" spans="1:3" ht="12.75">
      <c r="A37" s="3"/>
      <c r="B37" s="2"/>
      <c r="C37" s="2"/>
    </row>
    <row r="38" spans="1:3" ht="12.75">
      <c r="A38" s="3"/>
      <c r="B38" s="2"/>
      <c r="C38" s="2"/>
    </row>
    <row r="39" spans="1:3" ht="12.75">
      <c r="A39" s="3"/>
      <c r="B39" s="2"/>
      <c r="C39" s="2"/>
    </row>
    <row r="40" spans="1:3" ht="12.75">
      <c r="A40" s="3"/>
      <c r="B40" s="2"/>
      <c r="C40" s="2"/>
    </row>
    <row r="41" spans="1:3" ht="12.75">
      <c r="A41" s="3"/>
      <c r="B41" s="2"/>
      <c r="C41" s="2"/>
    </row>
    <row r="42" spans="1:3" ht="12.75">
      <c r="A42" s="3"/>
      <c r="B42" s="4"/>
      <c r="C42" s="4"/>
    </row>
    <row r="43" spans="1:3" ht="12.75">
      <c r="A43" s="3"/>
      <c r="B43" s="4"/>
      <c r="C43" s="4"/>
    </row>
    <row r="44" spans="1:3" ht="12.75">
      <c r="A44" s="3"/>
      <c r="B44" s="4"/>
      <c r="C44" s="4"/>
    </row>
    <row r="45" spans="1:3" ht="12.75">
      <c r="A45" s="3"/>
      <c r="B45" s="4"/>
      <c r="C45" s="4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</sheetData>
  <sheetProtection/>
  <mergeCells count="8">
    <mergeCell ref="A10:A11"/>
    <mergeCell ref="B10:B11"/>
    <mergeCell ref="C10:C11"/>
    <mergeCell ref="D10:D11"/>
    <mergeCell ref="C1:D2"/>
    <mergeCell ref="A6:D6"/>
    <mergeCell ref="A8:D8"/>
    <mergeCell ref="A4:D4"/>
  </mergeCells>
  <printOptions/>
  <pageMargins left="0.75" right="0.43" top="0.33" bottom="0.4" header="0.35" footer="0.39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9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8.57421875" style="0" customWidth="1"/>
    <col min="2" max="2" width="41.421875" style="0" customWidth="1"/>
    <col min="3" max="3" width="14.28125" style="0" customWidth="1"/>
    <col min="4" max="4" width="13.140625" style="0" customWidth="1"/>
    <col min="5" max="5" width="0.13671875" style="0" hidden="1" customWidth="1"/>
    <col min="6" max="6" width="9.140625" style="0" hidden="1" customWidth="1"/>
    <col min="7" max="7" width="37.140625" style="0" customWidth="1"/>
    <col min="8" max="8" width="31.421875" style="0" customWidth="1"/>
  </cols>
  <sheetData>
    <row r="1" spans="1:11" ht="51.75" customHeight="1">
      <c r="A1" s="105" t="s">
        <v>189</v>
      </c>
      <c r="B1" s="119"/>
      <c r="C1" s="38"/>
      <c r="H1" s="105"/>
      <c r="I1" s="128"/>
      <c r="J1" s="128"/>
      <c r="K1" s="128"/>
    </row>
    <row r="2" spans="2:7" ht="18">
      <c r="B2" s="113" t="s">
        <v>97</v>
      </c>
      <c r="C2" s="113"/>
      <c r="D2" s="113"/>
      <c r="E2" s="113"/>
      <c r="F2" s="113"/>
      <c r="G2" s="113"/>
    </row>
    <row r="3" ht="5.25" customHeight="1"/>
    <row r="4" spans="2:7" ht="33.75" customHeight="1">
      <c r="B4" s="117" t="s">
        <v>98</v>
      </c>
      <c r="C4" s="118"/>
      <c r="D4" s="118"/>
      <c r="E4" s="118"/>
      <c r="F4" s="118"/>
      <c r="G4" s="118"/>
    </row>
    <row r="5" spans="2:7" ht="3.75" customHeight="1">
      <c r="B5" s="18"/>
      <c r="C5" s="19"/>
      <c r="D5" s="19"/>
      <c r="E5" s="19"/>
      <c r="F5" s="19"/>
      <c r="G5" s="19"/>
    </row>
    <row r="6" spans="2:7" ht="15.75" customHeight="1">
      <c r="B6" s="136" t="s">
        <v>159</v>
      </c>
      <c r="C6" s="137"/>
      <c r="D6" s="137"/>
      <c r="E6" s="137"/>
      <c r="F6" s="137"/>
      <c r="G6" s="137"/>
    </row>
    <row r="7" ht="6" customHeight="1"/>
    <row r="8" spans="1:8" ht="44.25" customHeight="1">
      <c r="A8" s="68" t="s">
        <v>99</v>
      </c>
      <c r="B8" s="138" t="s">
        <v>100</v>
      </c>
      <c r="C8" s="139"/>
      <c r="D8" s="139"/>
      <c r="E8" s="139"/>
      <c r="F8" s="139"/>
      <c r="G8" s="139"/>
      <c r="H8" s="16" t="s">
        <v>41</v>
      </c>
    </row>
    <row r="9" spans="1:8" s="25" customFormat="1" ht="18">
      <c r="A9" s="69">
        <v>182</v>
      </c>
      <c r="B9" s="140" t="s">
        <v>156</v>
      </c>
      <c r="C9" s="141"/>
      <c r="D9" s="141"/>
      <c r="E9" s="141"/>
      <c r="F9" s="141"/>
      <c r="G9" s="141"/>
      <c r="H9" s="70"/>
    </row>
    <row r="10" spans="1:8" s="25" customFormat="1" ht="13.5" customHeight="1">
      <c r="A10" s="71"/>
      <c r="B10" s="129" t="s">
        <v>101</v>
      </c>
      <c r="C10" s="130"/>
      <c r="D10" s="130"/>
      <c r="E10" s="130"/>
      <c r="F10" s="130"/>
      <c r="G10" s="131"/>
      <c r="H10" s="70"/>
    </row>
    <row r="11" spans="1:8" s="25" customFormat="1" ht="18">
      <c r="A11" s="71">
        <v>182</v>
      </c>
      <c r="B11" s="129" t="s">
        <v>46</v>
      </c>
      <c r="C11" s="130"/>
      <c r="D11" s="130"/>
      <c r="E11" s="130"/>
      <c r="F11" s="130"/>
      <c r="G11" s="131"/>
      <c r="H11" s="80" t="s">
        <v>102</v>
      </c>
    </row>
    <row r="12" spans="1:8" s="25" customFormat="1" ht="18">
      <c r="A12" s="71">
        <v>182</v>
      </c>
      <c r="B12" s="129" t="s">
        <v>46</v>
      </c>
      <c r="C12" s="130"/>
      <c r="D12" s="130"/>
      <c r="E12" s="130"/>
      <c r="F12" s="130"/>
      <c r="G12" s="131"/>
      <c r="H12" s="80" t="s">
        <v>103</v>
      </c>
    </row>
    <row r="13" spans="1:8" s="22" customFormat="1" ht="25.5" customHeight="1">
      <c r="A13" s="73">
        <v>900</v>
      </c>
      <c r="B13" s="132" t="s">
        <v>104</v>
      </c>
      <c r="C13" s="133"/>
      <c r="D13" s="133"/>
      <c r="E13" s="133"/>
      <c r="F13" s="133"/>
      <c r="G13" s="134"/>
      <c r="H13" s="69"/>
    </row>
    <row r="14" spans="1:8" ht="14.25" customHeight="1">
      <c r="A14" s="7"/>
      <c r="B14" s="135" t="s">
        <v>101</v>
      </c>
      <c r="C14" s="126"/>
      <c r="D14" s="126"/>
      <c r="E14" s="126"/>
      <c r="F14" s="126"/>
      <c r="G14" s="127"/>
      <c r="H14" s="71"/>
    </row>
    <row r="15" spans="1:256" s="74" customFormat="1" ht="62.25" customHeight="1">
      <c r="A15" s="72">
        <v>900</v>
      </c>
      <c r="B15" s="135" t="s">
        <v>129</v>
      </c>
      <c r="C15" s="126"/>
      <c r="D15" s="126"/>
      <c r="E15" s="126"/>
      <c r="F15" s="126"/>
      <c r="G15" s="127"/>
      <c r="H15" s="81" t="s">
        <v>130</v>
      </c>
      <c r="I15" s="77"/>
      <c r="J15" s="124"/>
      <c r="K15" s="124"/>
      <c r="L15" s="124"/>
      <c r="M15" s="124"/>
      <c r="N15" s="124"/>
      <c r="O15" s="124"/>
      <c r="P15" s="79"/>
      <c r="Q15" s="77"/>
      <c r="R15" s="124"/>
      <c r="S15" s="124"/>
      <c r="T15" s="124"/>
      <c r="U15" s="124"/>
      <c r="V15" s="124"/>
      <c r="W15" s="124"/>
      <c r="X15" s="79"/>
      <c r="Y15" s="77"/>
      <c r="Z15" s="124"/>
      <c r="AA15" s="124"/>
      <c r="AB15" s="124"/>
      <c r="AC15" s="124"/>
      <c r="AD15" s="124"/>
      <c r="AE15" s="124"/>
      <c r="AF15" s="79"/>
      <c r="AG15" s="77"/>
      <c r="AH15" s="124"/>
      <c r="AI15" s="124"/>
      <c r="AJ15" s="124"/>
      <c r="AK15" s="124"/>
      <c r="AL15" s="124"/>
      <c r="AM15" s="124"/>
      <c r="AN15" s="79"/>
      <c r="AO15" s="77"/>
      <c r="AP15" s="124"/>
      <c r="AQ15" s="124"/>
      <c r="AR15" s="124"/>
      <c r="AS15" s="124"/>
      <c r="AT15" s="124"/>
      <c r="AU15" s="124"/>
      <c r="AV15" s="79"/>
      <c r="AW15" s="77"/>
      <c r="AX15" s="124"/>
      <c r="AY15" s="124"/>
      <c r="AZ15" s="124"/>
      <c r="BA15" s="124"/>
      <c r="BB15" s="124"/>
      <c r="BC15" s="124"/>
      <c r="BD15" s="79"/>
      <c r="BE15" s="77"/>
      <c r="BF15" s="124"/>
      <c r="BG15" s="124"/>
      <c r="BH15" s="124"/>
      <c r="BI15" s="124"/>
      <c r="BJ15" s="124"/>
      <c r="BK15" s="124"/>
      <c r="BL15" s="79"/>
      <c r="BM15" s="77"/>
      <c r="BN15" s="124"/>
      <c r="BO15" s="124"/>
      <c r="BP15" s="124"/>
      <c r="BQ15" s="124"/>
      <c r="BR15" s="124"/>
      <c r="BS15" s="124"/>
      <c r="BT15" s="79"/>
      <c r="BU15" s="77"/>
      <c r="BV15" s="124"/>
      <c r="BW15" s="124"/>
      <c r="BX15" s="124"/>
      <c r="BY15" s="124"/>
      <c r="BZ15" s="124"/>
      <c r="CA15" s="124"/>
      <c r="CB15" s="79"/>
      <c r="CC15" s="77"/>
      <c r="CD15" s="124"/>
      <c r="CE15" s="124"/>
      <c r="CF15" s="124"/>
      <c r="CG15" s="124"/>
      <c r="CH15" s="124"/>
      <c r="CI15" s="124"/>
      <c r="CJ15" s="79"/>
      <c r="CK15" s="77"/>
      <c r="CL15" s="124"/>
      <c r="CM15" s="124"/>
      <c r="CN15" s="124"/>
      <c r="CO15" s="124"/>
      <c r="CP15" s="124"/>
      <c r="CQ15" s="124"/>
      <c r="CR15" s="79"/>
      <c r="CS15" s="77"/>
      <c r="CT15" s="124"/>
      <c r="CU15" s="124"/>
      <c r="CV15" s="124"/>
      <c r="CW15" s="124"/>
      <c r="CX15" s="124"/>
      <c r="CY15" s="124"/>
      <c r="CZ15" s="79"/>
      <c r="DA15" s="77"/>
      <c r="DB15" s="124"/>
      <c r="DC15" s="124"/>
      <c r="DD15" s="124"/>
      <c r="DE15" s="124"/>
      <c r="DF15" s="124"/>
      <c r="DG15" s="124"/>
      <c r="DH15" s="79"/>
      <c r="DI15" s="77"/>
      <c r="DJ15" s="124"/>
      <c r="DK15" s="124"/>
      <c r="DL15" s="124"/>
      <c r="DM15" s="124"/>
      <c r="DN15" s="124"/>
      <c r="DO15" s="124"/>
      <c r="DP15" s="79"/>
      <c r="DQ15" s="77"/>
      <c r="DR15" s="124"/>
      <c r="DS15" s="124"/>
      <c r="DT15" s="124"/>
      <c r="DU15" s="124"/>
      <c r="DV15" s="124"/>
      <c r="DW15" s="124"/>
      <c r="DX15" s="79"/>
      <c r="DY15" s="77"/>
      <c r="DZ15" s="124"/>
      <c r="EA15" s="124"/>
      <c r="EB15" s="124"/>
      <c r="EC15" s="124"/>
      <c r="ED15" s="124"/>
      <c r="EE15" s="124"/>
      <c r="EF15" s="79"/>
      <c r="EG15" s="77"/>
      <c r="EH15" s="124"/>
      <c r="EI15" s="124"/>
      <c r="EJ15" s="124"/>
      <c r="EK15" s="124"/>
      <c r="EL15" s="124"/>
      <c r="EM15" s="124"/>
      <c r="EN15" s="79"/>
      <c r="EO15" s="77"/>
      <c r="EP15" s="124"/>
      <c r="EQ15" s="124"/>
      <c r="ER15" s="124"/>
      <c r="ES15" s="124"/>
      <c r="ET15" s="124"/>
      <c r="EU15" s="124"/>
      <c r="EV15" s="79"/>
      <c r="EW15" s="77"/>
      <c r="EX15" s="124"/>
      <c r="EY15" s="124"/>
      <c r="EZ15" s="124"/>
      <c r="FA15" s="124"/>
      <c r="FB15" s="124"/>
      <c r="FC15" s="124"/>
      <c r="FD15" s="79"/>
      <c r="FE15" s="77"/>
      <c r="FF15" s="124"/>
      <c r="FG15" s="124"/>
      <c r="FH15" s="124"/>
      <c r="FI15" s="124"/>
      <c r="FJ15" s="124"/>
      <c r="FK15" s="124"/>
      <c r="FL15" s="79"/>
      <c r="FM15" s="77"/>
      <c r="FN15" s="124"/>
      <c r="FO15" s="124"/>
      <c r="FP15" s="124"/>
      <c r="FQ15" s="124"/>
      <c r="FR15" s="124"/>
      <c r="FS15" s="124"/>
      <c r="FT15" s="79"/>
      <c r="FU15" s="77"/>
      <c r="FV15" s="124"/>
      <c r="FW15" s="124"/>
      <c r="FX15" s="124"/>
      <c r="FY15" s="124"/>
      <c r="FZ15" s="124"/>
      <c r="GA15" s="124"/>
      <c r="GB15" s="79"/>
      <c r="GC15" s="77"/>
      <c r="GD15" s="124"/>
      <c r="GE15" s="124"/>
      <c r="GF15" s="124"/>
      <c r="GG15" s="124"/>
      <c r="GH15" s="124"/>
      <c r="GI15" s="124"/>
      <c r="GJ15" s="79"/>
      <c r="GK15" s="77"/>
      <c r="GL15" s="124"/>
      <c r="GM15" s="124"/>
      <c r="GN15" s="124"/>
      <c r="GO15" s="124"/>
      <c r="GP15" s="124"/>
      <c r="GQ15" s="124"/>
      <c r="GR15" s="79"/>
      <c r="GS15" s="77"/>
      <c r="GT15" s="124"/>
      <c r="GU15" s="124"/>
      <c r="GV15" s="124"/>
      <c r="GW15" s="124"/>
      <c r="GX15" s="124"/>
      <c r="GY15" s="124"/>
      <c r="GZ15" s="79"/>
      <c r="HA15" s="77"/>
      <c r="HB15" s="124"/>
      <c r="HC15" s="124"/>
      <c r="HD15" s="124"/>
      <c r="HE15" s="124"/>
      <c r="HF15" s="124"/>
      <c r="HG15" s="124"/>
      <c r="HH15" s="79"/>
      <c r="HI15" s="77"/>
      <c r="HJ15" s="124"/>
      <c r="HK15" s="124"/>
      <c r="HL15" s="124"/>
      <c r="HM15" s="124"/>
      <c r="HN15" s="124"/>
      <c r="HO15" s="124"/>
      <c r="HP15" s="79"/>
      <c r="HQ15" s="77"/>
      <c r="HR15" s="124"/>
      <c r="HS15" s="124"/>
      <c r="HT15" s="124"/>
      <c r="HU15" s="124"/>
      <c r="HV15" s="124"/>
      <c r="HW15" s="124"/>
      <c r="HX15" s="79"/>
      <c r="HY15" s="77"/>
      <c r="HZ15" s="124"/>
      <c r="IA15" s="124"/>
      <c r="IB15" s="124"/>
      <c r="IC15" s="124"/>
      <c r="ID15" s="124"/>
      <c r="IE15" s="124"/>
      <c r="IF15" s="79"/>
      <c r="IG15" s="77"/>
      <c r="IH15" s="124"/>
      <c r="II15" s="124"/>
      <c r="IJ15" s="124"/>
      <c r="IK15" s="124"/>
      <c r="IL15" s="124"/>
      <c r="IM15" s="124"/>
      <c r="IN15" s="79"/>
      <c r="IO15" s="77"/>
      <c r="IP15" s="124"/>
      <c r="IQ15" s="124"/>
      <c r="IR15" s="124"/>
      <c r="IS15" s="124"/>
      <c r="IT15" s="124"/>
      <c r="IU15" s="124"/>
      <c r="IV15" s="79"/>
    </row>
    <row r="16" spans="1:256" s="74" customFormat="1" ht="48.75" customHeight="1">
      <c r="A16" s="72">
        <v>900</v>
      </c>
      <c r="B16" s="135" t="s">
        <v>131</v>
      </c>
      <c r="C16" s="126"/>
      <c r="D16" s="126"/>
      <c r="E16" s="126"/>
      <c r="F16" s="126"/>
      <c r="G16" s="127"/>
      <c r="H16" s="81" t="s">
        <v>132</v>
      </c>
      <c r="I16" s="77"/>
      <c r="J16" s="78"/>
      <c r="K16" s="78"/>
      <c r="L16" s="78"/>
      <c r="M16" s="78"/>
      <c r="N16" s="78"/>
      <c r="O16" s="78"/>
      <c r="P16" s="79"/>
      <c r="Q16" s="77"/>
      <c r="R16" s="78"/>
      <c r="S16" s="78"/>
      <c r="T16" s="78"/>
      <c r="U16" s="78"/>
      <c r="V16" s="78"/>
      <c r="W16" s="78"/>
      <c r="X16" s="79"/>
      <c r="Y16" s="77"/>
      <c r="Z16" s="78"/>
      <c r="AA16" s="78"/>
      <c r="AB16" s="78"/>
      <c r="AC16" s="78"/>
      <c r="AD16" s="78"/>
      <c r="AE16" s="78"/>
      <c r="AF16" s="79"/>
      <c r="AG16" s="77"/>
      <c r="AH16" s="78"/>
      <c r="AI16" s="78"/>
      <c r="AJ16" s="78"/>
      <c r="AK16" s="78"/>
      <c r="AL16" s="78"/>
      <c r="AM16" s="78"/>
      <c r="AN16" s="79"/>
      <c r="AO16" s="77"/>
      <c r="AP16" s="78"/>
      <c r="AQ16" s="78"/>
      <c r="AR16" s="78"/>
      <c r="AS16" s="78"/>
      <c r="AT16" s="78"/>
      <c r="AU16" s="78"/>
      <c r="AV16" s="79"/>
      <c r="AW16" s="77"/>
      <c r="AX16" s="78"/>
      <c r="AY16" s="78"/>
      <c r="AZ16" s="78"/>
      <c r="BA16" s="78"/>
      <c r="BB16" s="78"/>
      <c r="BC16" s="78"/>
      <c r="BD16" s="79"/>
      <c r="BE16" s="77"/>
      <c r="BF16" s="78"/>
      <c r="BG16" s="78"/>
      <c r="BH16" s="78"/>
      <c r="BI16" s="78"/>
      <c r="BJ16" s="78"/>
      <c r="BK16" s="78"/>
      <c r="BL16" s="79"/>
      <c r="BM16" s="77"/>
      <c r="BN16" s="78"/>
      <c r="BO16" s="78"/>
      <c r="BP16" s="78"/>
      <c r="BQ16" s="78"/>
      <c r="BR16" s="78"/>
      <c r="BS16" s="78"/>
      <c r="BT16" s="79"/>
      <c r="BU16" s="77"/>
      <c r="BV16" s="78"/>
      <c r="BW16" s="78"/>
      <c r="BX16" s="78"/>
      <c r="BY16" s="78"/>
      <c r="BZ16" s="78"/>
      <c r="CA16" s="78"/>
      <c r="CB16" s="79"/>
      <c r="CC16" s="77"/>
      <c r="CD16" s="78"/>
      <c r="CE16" s="78"/>
      <c r="CF16" s="78"/>
      <c r="CG16" s="78"/>
      <c r="CH16" s="78"/>
      <c r="CI16" s="78"/>
      <c r="CJ16" s="79"/>
      <c r="CK16" s="77"/>
      <c r="CL16" s="78"/>
      <c r="CM16" s="78"/>
      <c r="CN16" s="78"/>
      <c r="CO16" s="78"/>
      <c r="CP16" s="78"/>
      <c r="CQ16" s="78"/>
      <c r="CR16" s="79"/>
      <c r="CS16" s="77"/>
      <c r="CT16" s="78"/>
      <c r="CU16" s="78"/>
      <c r="CV16" s="78"/>
      <c r="CW16" s="78"/>
      <c r="CX16" s="78"/>
      <c r="CY16" s="78"/>
      <c r="CZ16" s="79"/>
      <c r="DA16" s="77"/>
      <c r="DB16" s="78"/>
      <c r="DC16" s="78"/>
      <c r="DD16" s="78"/>
      <c r="DE16" s="78"/>
      <c r="DF16" s="78"/>
      <c r="DG16" s="78"/>
      <c r="DH16" s="79"/>
      <c r="DI16" s="77"/>
      <c r="DJ16" s="78"/>
      <c r="DK16" s="78"/>
      <c r="DL16" s="78"/>
      <c r="DM16" s="78"/>
      <c r="DN16" s="78"/>
      <c r="DO16" s="78"/>
      <c r="DP16" s="79"/>
      <c r="DQ16" s="77"/>
      <c r="DR16" s="78"/>
      <c r="DS16" s="78"/>
      <c r="DT16" s="78"/>
      <c r="DU16" s="78"/>
      <c r="DV16" s="78"/>
      <c r="DW16" s="78"/>
      <c r="DX16" s="79"/>
      <c r="DY16" s="77"/>
      <c r="DZ16" s="78"/>
      <c r="EA16" s="78"/>
      <c r="EB16" s="78"/>
      <c r="EC16" s="78"/>
      <c r="ED16" s="78"/>
      <c r="EE16" s="78"/>
      <c r="EF16" s="79"/>
      <c r="EG16" s="77"/>
      <c r="EH16" s="78"/>
      <c r="EI16" s="78"/>
      <c r="EJ16" s="78"/>
      <c r="EK16" s="78"/>
      <c r="EL16" s="78"/>
      <c r="EM16" s="78"/>
      <c r="EN16" s="79"/>
      <c r="EO16" s="77"/>
      <c r="EP16" s="78"/>
      <c r="EQ16" s="78"/>
      <c r="ER16" s="78"/>
      <c r="ES16" s="78"/>
      <c r="ET16" s="78"/>
      <c r="EU16" s="78"/>
      <c r="EV16" s="79"/>
      <c r="EW16" s="77"/>
      <c r="EX16" s="78"/>
      <c r="EY16" s="78"/>
      <c r="EZ16" s="78"/>
      <c r="FA16" s="78"/>
      <c r="FB16" s="78"/>
      <c r="FC16" s="78"/>
      <c r="FD16" s="79"/>
      <c r="FE16" s="77"/>
      <c r="FF16" s="78"/>
      <c r="FG16" s="78"/>
      <c r="FH16" s="78"/>
      <c r="FI16" s="78"/>
      <c r="FJ16" s="78"/>
      <c r="FK16" s="78"/>
      <c r="FL16" s="79"/>
      <c r="FM16" s="77"/>
      <c r="FN16" s="78"/>
      <c r="FO16" s="78"/>
      <c r="FP16" s="78"/>
      <c r="FQ16" s="78"/>
      <c r="FR16" s="78"/>
      <c r="FS16" s="78"/>
      <c r="FT16" s="79"/>
      <c r="FU16" s="77"/>
      <c r="FV16" s="78"/>
      <c r="FW16" s="78"/>
      <c r="FX16" s="78"/>
      <c r="FY16" s="78"/>
      <c r="FZ16" s="78"/>
      <c r="GA16" s="78"/>
      <c r="GB16" s="79"/>
      <c r="GC16" s="77"/>
      <c r="GD16" s="78"/>
      <c r="GE16" s="78"/>
      <c r="GF16" s="78"/>
      <c r="GG16" s="78"/>
      <c r="GH16" s="78"/>
      <c r="GI16" s="78"/>
      <c r="GJ16" s="79"/>
      <c r="GK16" s="77"/>
      <c r="GL16" s="78"/>
      <c r="GM16" s="78"/>
      <c r="GN16" s="78"/>
      <c r="GO16" s="78"/>
      <c r="GP16" s="78"/>
      <c r="GQ16" s="78"/>
      <c r="GR16" s="79"/>
      <c r="GS16" s="77"/>
      <c r="GT16" s="78"/>
      <c r="GU16" s="78"/>
      <c r="GV16" s="78"/>
      <c r="GW16" s="78"/>
      <c r="GX16" s="78"/>
      <c r="GY16" s="78"/>
      <c r="GZ16" s="79"/>
      <c r="HA16" s="77"/>
      <c r="HB16" s="78"/>
      <c r="HC16" s="78"/>
      <c r="HD16" s="78"/>
      <c r="HE16" s="78"/>
      <c r="HF16" s="78"/>
      <c r="HG16" s="78"/>
      <c r="HH16" s="79"/>
      <c r="HI16" s="77"/>
      <c r="HJ16" s="78"/>
      <c r="HK16" s="78"/>
      <c r="HL16" s="78"/>
      <c r="HM16" s="78"/>
      <c r="HN16" s="78"/>
      <c r="HO16" s="78"/>
      <c r="HP16" s="79"/>
      <c r="HQ16" s="77"/>
      <c r="HR16" s="78"/>
      <c r="HS16" s="78"/>
      <c r="HT16" s="78"/>
      <c r="HU16" s="78"/>
      <c r="HV16" s="78"/>
      <c r="HW16" s="78"/>
      <c r="HX16" s="79"/>
      <c r="HY16" s="77"/>
      <c r="HZ16" s="78"/>
      <c r="IA16" s="78"/>
      <c r="IB16" s="78"/>
      <c r="IC16" s="78"/>
      <c r="ID16" s="78"/>
      <c r="IE16" s="78"/>
      <c r="IF16" s="79"/>
      <c r="IG16" s="77"/>
      <c r="IH16" s="78"/>
      <c r="II16" s="78"/>
      <c r="IJ16" s="78"/>
      <c r="IK16" s="78"/>
      <c r="IL16" s="78"/>
      <c r="IM16" s="78"/>
      <c r="IN16" s="79"/>
      <c r="IO16" s="77"/>
      <c r="IP16" s="78"/>
      <c r="IQ16" s="78"/>
      <c r="IR16" s="78"/>
      <c r="IS16" s="78"/>
      <c r="IT16" s="78"/>
      <c r="IU16" s="78"/>
      <c r="IV16" s="79"/>
    </row>
    <row r="17" spans="1:8" ht="48" customHeight="1">
      <c r="A17" s="72">
        <v>900</v>
      </c>
      <c r="B17" s="135" t="s">
        <v>133</v>
      </c>
      <c r="C17" s="126"/>
      <c r="D17" s="126"/>
      <c r="E17" s="126"/>
      <c r="F17" s="126"/>
      <c r="G17" s="127"/>
      <c r="H17" s="81" t="s">
        <v>105</v>
      </c>
    </row>
    <row r="18" spans="1:8" ht="32.25" customHeight="1">
      <c r="A18" s="72">
        <v>900</v>
      </c>
      <c r="B18" s="135" t="s">
        <v>134</v>
      </c>
      <c r="C18" s="126"/>
      <c r="D18" s="126"/>
      <c r="E18" s="126"/>
      <c r="F18" s="126"/>
      <c r="G18" s="127"/>
      <c r="H18" s="81" t="s">
        <v>106</v>
      </c>
    </row>
    <row r="19" spans="1:8" s="5" customFormat="1" ht="30" customHeight="1">
      <c r="A19" s="72">
        <v>900</v>
      </c>
      <c r="B19" s="135" t="s">
        <v>113</v>
      </c>
      <c r="C19" s="126"/>
      <c r="D19" s="126"/>
      <c r="E19" s="126"/>
      <c r="F19" s="126"/>
      <c r="G19" s="127"/>
      <c r="H19" s="81" t="s">
        <v>107</v>
      </c>
    </row>
    <row r="20" spans="1:8" s="5" customFormat="1" ht="34.5" customHeight="1">
      <c r="A20" s="72">
        <v>900</v>
      </c>
      <c r="B20" s="135" t="s">
        <v>135</v>
      </c>
      <c r="C20" s="126"/>
      <c r="D20" s="126"/>
      <c r="E20" s="126"/>
      <c r="F20" s="126"/>
      <c r="G20" s="127"/>
      <c r="H20" s="81" t="s">
        <v>136</v>
      </c>
    </row>
    <row r="21" spans="1:8" s="5" customFormat="1" ht="37.5" customHeight="1">
      <c r="A21" s="72">
        <v>900</v>
      </c>
      <c r="B21" s="135" t="s">
        <v>137</v>
      </c>
      <c r="C21" s="126"/>
      <c r="D21" s="126"/>
      <c r="E21" s="126"/>
      <c r="F21" s="126"/>
      <c r="G21" s="127"/>
      <c r="H21" s="81" t="s">
        <v>138</v>
      </c>
    </row>
    <row r="22" spans="1:8" ht="45.75" customHeight="1">
      <c r="A22" s="72">
        <v>900</v>
      </c>
      <c r="B22" s="125" t="s">
        <v>141</v>
      </c>
      <c r="C22" s="126"/>
      <c r="D22" s="126"/>
      <c r="E22" s="126"/>
      <c r="F22" s="126"/>
      <c r="G22" s="127"/>
      <c r="H22" s="81" t="s">
        <v>108</v>
      </c>
    </row>
    <row r="23" spans="1:8" ht="51" customHeight="1">
      <c r="A23" s="72">
        <v>900</v>
      </c>
      <c r="B23" s="125" t="s">
        <v>142</v>
      </c>
      <c r="C23" s="126"/>
      <c r="D23" s="126"/>
      <c r="E23" s="126"/>
      <c r="F23" s="126"/>
      <c r="G23" s="127"/>
      <c r="H23" s="81" t="s">
        <v>109</v>
      </c>
    </row>
    <row r="24" spans="1:8" ht="48" customHeight="1">
      <c r="A24" s="72">
        <v>900</v>
      </c>
      <c r="B24" s="125" t="s">
        <v>143</v>
      </c>
      <c r="C24" s="126"/>
      <c r="D24" s="126"/>
      <c r="E24" s="126"/>
      <c r="F24" s="126"/>
      <c r="G24" s="127"/>
      <c r="H24" s="81" t="s">
        <v>110</v>
      </c>
    </row>
    <row r="25" spans="1:8" ht="30" customHeight="1">
      <c r="A25" s="72">
        <v>900</v>
      </c>
      <c r="B25" s="125" t="s">
        <v>144</v>
      </c>
      <c r="C25" s="126"/>
      <c r="D25" s="126"/>
      <c r="E25" s="126"/>
      <c r="F25" s="126"/>
      <c r="G25" s="127"/>
      <c r="H25" s="81" t="s">
        <v>153</v>
      </c>
    </row>
    <row r="26" spans="1:8" ht="39" customHeight="1">
      <c r="A26" s="72">
        <v>900</v>
      </c>
      <c r="B26" s="135" t="s">
        <v>139</v>
      </c>
      <c r="C26" s="126"/>
      <c r="D26" s="126"/>
      <c r="E26" s="126"/>
      <c r="F26" s="126"/>
      <c r="G26" s="127"/>
      <c r="H26" s="81" t="s">
        <v>140</v>
      </c>
    </row>
    <row r="27" spans="1:8" ht="78" customHeight="1">
      <c r="A27" s="72">
        <v>900</v>
      </c>
      <c r="B27" s="135" t="s">
        <v>155</v>
      </c>
      <c r="C27" s="126"/>
      <c r="D27" s="126"/>
      <c r="E27" s="126"/>
      <c r="F27" s="126"/>
      <c r="G27" s="127"/>
      <c r="H27" s="81" t="s">
        <v>154</v>
      </c>
    </row>
    <row r="28" spans="2:6" ht="12.75">
      <c r="B28" s="3"/>
      <c r="C28" s="2"/>
      <c r="D28" s="2"/>
      <c r="E28" s="2"/>
      <c r="F28" s="2"/>
    </row>
    <row r="29" spans="2:6" ht="12.75">
      <c r="B29" s="3"/>
      <c r="C29" s="2"/>
      <c r="D29" s="2"/>
      <c r="E29" s="2"/>
      <c r="F29" s="2"/>
    </row>
    <row r="30" spans="2:6" ht="12.75">
      <c r="B30" s="3"/>
      <c r="C30" s="2"/>
      <c r="D30" s="2"/>
      <c r="E30" s="2"/>
      <c r="F30" s="2"/>
    </row>
    <row r="31" spans="2:6" ht="12.75">
      <c r="B31" s="3"/>
      <c r="C31" s="2"/>
      <c r="D31" s="2"/>
      <c r="E31" s="2"/>
      <c r="F31" s="2"/>
    </row>
    <row r="32" spans="2:6" ht="12.75">
      <c r="B32" s="3"/>
      <c r="C32" s="2"/>
      <c r="D32" s="2"/>
      <c r="E32" s="2"/>
      <c r="F32" s="2"/>
    </row>
    <row r="33" spans="2:6" ht="12.75">
      <c r="B33" s="3"/>
      <c r="C33" s="2"/>
      <c r="D33" s="2"/>
      <c r="E33" s="2"/>
      <c r="F33" s="2"/>
    </row>
    <row r="34" spans="2:6" ht="12.75">
      <c r="B34" s="3"/>
      <c r="C34" s="2"/>
      <c r="D34" s="2"/>
      <c r="E34" s="2"/>
      <c r="F34" s="2"/>
    </row>
    <row r="35" spans="2:6" ht="12.75">
      <c r="B35" s="3"/>
      <c r="C35" s="2"/>
      <c r="D35" s="2"/>
      <c r="E35" s="2"/>
      <c r="F35" s="2"/>
    </row>
    <row r="36" spans="2:6" ht="12.75">
      <c r="B36" s="3"/>
      <c r="C36" s="2"/>
      <c r="D36" s="2"/>
      <c r="E36" s="2"/>
      <c r="F36" s="2"/>
    </row>
    <row r="37" spans="2:6" ht="12.75">
      <c r="B37" s="3"/>
      <c r="C37" s="2"/>
      <c r="D37" s="2"/>
      <c r="E37" s="2"/>
      <c r="F37" s="2"/>
    </row>
    <row r="38" spans="2:6" ht="12.75">
      <c r="B38" s="3"/>
      <c r="C38" s="2"/>
      <c r="D38" s="2"/>
      <c r="E38" s="2"/>
      <c r="F38" s="2"/>
    </row>
    <row r="39" spans="2:6" ht="12.75">
      <c r="B39" s="3"/>
      <c r="C39" s="2"/>
      <c r="D39" s="2"/>
      <c r="E39" s="2"/>
      <c r="F39" s="2"/>
    </row>
    <row r="40" spans="2:6" ht="12.75">
      <c r="B40" s="3"/>
      <c r="C40" s="2"/>
      <c r="D40" s="2"/>
      <c r="E40" s="2"/>
      <c r="F40" s="2"/>
    </row>
    <row r="41" spans="2:6" ht="12.75">
      <c r="B41" s="3"/>
      <c r="C41" s="4"/>
      <c r="D41" s="4"/>
      <c r="E41" s="4"/>
      <c r="F41" s="4"/>
    </row>
    <row r="42" spans="2:6" ht="12.75">
      <c r="B42" s="3"/>
      <c r="C42" s="4"/>
      <c r="D42" s="4"/>
      <c r="E42" s="4"/>
      <c r="F42" s="4"/>
    </row>
    <row r="43" spans="2:6" ht="12.75">
      <c r="B43" s="3"/>
      <c r="C43" s="4"/>
      <c r="D43" s="4"/>
      <c r="E43" s="4"/>
      <c r="F43" s="4"/>
    </row>
    <row r="44" spans="2:6" ht="12.75">
      <c r="B44" s="3"/>
      <c r="C44" s="4"/>
      <c r="D44" s="4"/>
      <c r="E44" s="4"/>
      <c r="F44" s="4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</sheetData>
  <sheetProtection/>
  <mergeCells count="56">
    <mergeCell ref="B15:G15"/>
    <mergeCell ref="B16:G16"/>
    <mergeCell ref="B17:G17"/>
    <mergeCell ref="B18:G18"/>
    <mergeCell ref="B19:G19"/>
    <mergeCell ref="B20:G20"/>
    <mergeCell ref="B27:G27"/>
    <mergeCell ref="B21:G21"/>
    <mergeCell ref="B22:G22"/>
    <mergeCell ref="B24:G24"/>
    <mergeCell ref="B25:G25"/>
    <mergeCell ref="B26:G26"/>
    <mergeCell ref="B13:G13"/>
    <mergeCell ref="B14:G14"/>
    <mergeCell ref="B6:G6"/>
    <mergeCell ref="B8:G8"/>
    <mergeCell ref="B9:G9"/>
    <mergeCell ref="B10:G10"/>
    <mergeCell ref="BF15:BK15"/>
    <mergeCell ref="BN15:BS15"/>
    <mergeCell ref="A1:B1"/>
    <mergeCell ref="H1:K1"/>
    <mergeCell ref="B2:G2"/>
    <mergeCell ref="B4:G4"/>
    <mergeCell ref="J15:O15"/>
    <mergeCell ref="R15:W15"/>
    <mergeCell ref="B11:G11"/>
    <mergeCell ref="B12:G12"/>
    <mergeCell ref="Z15:AE15"/>
    <mergeCell ref="AH15:AM15"/>
    <mergeCell ref="AP15:AU15"/>
    <mergeCell ref="AX15:BC15"/>
    <mergeCell ref="DJ15:DO15"/>
    <mergeCell ref="DR15:DW15"/>
    <mergeCell ref="DZ15:EE15"/>
    <mergeCell ref="BV15:CA15"/>
    <mergeCell ref="CD15:CI15"/>
    <mergeCell ref="CL15:CQ15"/>
    <mergeCell ref="CT15:CY15"/>
    <mergeCell ref="DB15:DG15"/>
    <mergeCell ref="IH15:IM15"/>
    <mergeCell ref="IP15:IU15"/>
    <mergeCell ref="B23:G23"/>
    <mergeCell ref="GT15:GY15"/>
    <mergeCell ref="HB15:HG15"/>
    <mergeCell ref="HJ15:HO15"/>
    <mergeCell ref="HR15:HW15"/>
    <mergeCell ref="FN15:FS15"/>
    <mergeCell ref="FV15:GA15"/>
    <mergeCell ref="GD15:GI15"/>
    <mergeCell ref="HZ15:IE15"/>
    <mergeCell ref="GL15:GQ15"/>
    <mergeCell ref="EH15:EM15"/>
    <mergeCell ref="EP15:EU15"/>
    <mergeCell ref="EX15:FC15"/>
    <mergeCell ref="FF15:FK15"/>
  </mergeCells>
  <printOptions/>
  <pageMargins left="0.2" right="0.2" top="0.17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Чекмарев Сансаныч</cp:lastModifiedBy>
  <cp:lastPrinted>2010-11-02T09:20:29Z</cp:lastPrinted>
  <dcterms:created xsi:type="dcterms:W3CDTF">1996-10-08T23:32:33Z</dcterms:created>
  <dcterms:modified xsi:type="dcterms:W3CDTF">2010-11-03T07:29:49Z</dcterms:modified>
  <cp:category/>
  <cp:version/>
  <cp:contentType/>
  <cp:contentStatus/>
</cp:coreProperties>
</file>